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2" sheetId="2" r:id="rId1"/>
    <sheet name="Sheet3" sheetId="3" r:id="rId2"/>
  </sheets>
  <definedNames>
    <definedName name="_xlnm._FilterDatabase" localSheetId="0" hidden="1">Sheet2!$A$3:$IY$62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<sst xmlns="http://schemas.openxmlformats.org/spreadsheetml/2006/main" count="178" uniqueCount="133">
  <si>
    <t>附件1</t>
  </si>
  <si>
    <t>2022年阳山县公开招聘乡镇卫生院工作人员总成绩汇总表(非卫生专业技术类）</t>
  </si>
  <si>
    <t>序号</t>
  </si>
  <si>
    <t>招聘人数</t>
  </si>
  <si>
    <t>报考岗位代码</t>
  </si>
  <si>
    <t>准考证号</t>
  </si>
  <si>
    <t>笔试成绩</t>
  </si>
  <si>
    <t>笔试成绩占比60%</t>
  </si>
  <si>
    <t>面试成绩</t>
  </si>
  <si>
    <t>面试成绩占比40%</t>
  </si>
  <si>
    <t>总成绩</t>
  </si>
  <si>
    <t>排名</t>
  </si>
  <si>
    <t>备注</t>
  </si>
  <si>
    <t>1</t>
  </si>
  <si>
    <t>22101010004</t>
  </si>
  <si>
    <t>★</t>
  </si>
  <si>
    <t>2</t>
  </si>
  <si>
    <t>22101010001</t>
  </si>
  <si>
    <t>3</t>
  </si>
  <si>
    <t>22101010002</t>
  </si>
  <si>
    <t>4</t>
  </si>
  <si>
    <t>22101011016</t>
  </si>
  <si>
    <t>5</t>
  </si>
  <si>
    <t>22101011008</t>
  </si>
  <si>
    <t>6</t>
  </si>
  <si>
    <t>22101011015</t>
  </si>
  <si>
    <t>7</t>
  </si>
  <si>
    <t>22102007001</t>
  </si>
  <si>
    <t>8</t>
  </si>
  <si>
    <t>22102007008</t>
  </si>
  <si>
    <t>9</t>
  </si>
  <si>
    <t>22102007003</t>
  </si>
  <si>
    <t>10</t>
  </si>
  <si>
    <t>22102007012</t>
  </si>
  <si>
    <t>11</t>
  </si>
  <si>
    <t>22102007009</t>
  </si>
  <si>
    <t>12</t>
  </si>
  <si>
    <t>22102007007</t>
  </si>
  <si>
    <t>缺考</t>
  </si>
  <si>
    <t>13</t>
  </si>
  <si>
    <t>22102007010</t>
  </si>
  <si>
    <t>14</t>
  </si>
  <si>
    <t>22102008001</t>
  </si>
  <si>
    <t>15</t>
  </si>
  <si>
    <t>22103006007</t>
  </si>
  <si>
    <t>16</t>
  </si>
  <si>
    <t>22103006012</t>
  </si>
  <si>
    <t>17</t>
  </si>
  <si>
    <t>22103006006</t>
  </si>
  <si>
    <t>18</t>
  </si>
  <si>
    <t>22103006011</t>
  </si>
  <si>
    <t>19</t>
  </si>
  <si>
    <t>22103006005</t>
  </si>
  <si>
    <t>20</t>
  </si>
  <si>
    <t>22103006001</t>
  </si>
  <si>
    <t>21</t>
  </si>
  <si>
    <t>22105008018</t>
  </si>
  <si>
    <t>22</t>
  </si>
  <si>
    <t>22105008010</t>
  </si>
  <si>
    <t>23</t>
  </si>
  <si>
    <t>22105008006</t>
  </si>
  <si>
    <t>24</t>
  </si>
  <si>
    <t>22105009005</t>
  </si>
  <si>
    <t>25</t>
  </si>
  <si>
    <t>22105009014</t>
  </si>
  <si>
    <t>26</t>
  </si>
  <si>
    <t>22105009015</t>
  </si>
  <si>
    <t>27</t>
  </si>
  <si>
    <t>22105010006</t>
  </si>
  <si>
    <t>28</t>
  </si>
  <si>
    <t>22105010002</t>
  </si>
  <si>
    <t>29</t>
  </si>
  <si>
    <t>22105010005</t>
  </si>
  <si>
    <t>30</t>
  </si>
  <si>
    <t>22106007011</t>
  </si>
  <si>
    <t>31</t>
  </si>
  <si>
    <t>22106007001</t>
  </si>
  <si>
    <t>32</t>
  </si>
  <si>
    <t>22106007016</t>
  </si>
  <si>
    <t>33</t>
  </si>
  <si>
    <t>22106008008</t>
  </si>
  <si>
    <t>34</t>
  </si>
  <si>
    <t>22106008007</t>
  </si>
  <si>
    <t>35</t>
  </si>
  <si>
    <t>22106008004</t>
  </si>
  <si>
    <t>36</t>
  </si>
  <si>
    <t>22107004008</t>
  </si>
  <si>
    <t>37</t>
  </si>
  <si>
    <t>22107004014</t>
  </si>
  <si>
    <t>38</t>
  </si>
  <si>
    <t>22107004005</t>
  </si>
  <si>
    <t>39</t>
  </si>
  <si>
    <t>22107008005</t>
  </si>
  <si>
    <t>40</t>
  </si>
  <si>
    <t>22107008003</t>
  </si>
  <si>
    <t>41</t>
  </si>
  <si>
    <t>22107008007</t>
  </si>
  <si>
    <t>42</t>
  </si>
  <si>
    <t>22107008001</t>
  </si>
  <si>
    <t>43</t>
  </si>
  <si>
    <t>22109003005</t>
  </si>
  <si>
    <t>44</t>
  </si>
  <si>
    <t>22109003004</t>
  </si>
  <si>
    <t>45</t>
  </si>
  <si>
    <t>22109003008</t>
  </si>
  <si>
    <t>46</t>
  </si>
  <si>
    <t>22110004031</t>
  </si>
  <si>
    <t>47</t>
  </si>
  <si>
    <t>22110004025</t>
  </si>
  <si>
    <t>48</t>
  </si>
  <si>
    <t>22110004004</t>
  </si>
  <si>
    <t>49</t>
  </si>
  <si>
    <t>22111005002</t>
  </si>
  <si>
    <t>50</t>
  </si>
  <si>
    <t>22111005012</t>
  </si>
  <si>
    <t>51</t>
  </si>
  <si>
    <t>22111005007</t>
  </si>
  <si>
    <t>52</t>
  </si>
  <si>
    <t>22111006008</t>
  </si>
  <si>
    <t>53</t>
  </si>
  <si>
    <t>22111006001</t>
  </si>
  <si>
    <t>54</t>
  </si>
  <si>
    <t>22111006009</t>
  </si>
  <si>
    <t>55</t>
  </si>
  <si>
    <t>22112004010</t>
  </si>
  <si>
    <t>56</t>
  </si>
  <si>
    <t>22112004001</t>
  </si>
  <si>
    <t>57</t>
  </si>
  <si>
    <t>22112004002</t>
  </si>
  <si>
    <t>58</t>
  </si>
  <si>
    <t>22112005002</t>
  </si>
  <si>
    <t>59</t>
  </si>
  <si>
    <t>22112005001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</si>
</sst>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63"/>
  <sheetViews>
    <sheetView tabSelected="1" workbookViewId="0">
      <selection activeCell="G9" sqref="G9"/>
    </sheetView>
  </sheetViews>
  <sheetFormatPr defaultColWidth="8.89166666666667" defaultRowHeight="13.5"/>
  <cols>
    <col min="1" max="1" width="5.10833333333333" style="4" customWidth="1"/>
    <col min="2" max="2" width="6.66666666666667" style="4" customWidth="1"/>
    <col min="3" max="3" width="9.225" style="4" customWidth="1"/>
    <col min="4" max="4" width="12.6666666666667" style="4" customWidth="1"/>
    <col min="5" max="5" width="8" style="5" customWidth="1"/>
    <col min="6" max="6" width="8.89166666666667" style="5" customWidth="1"/>
    <col min="7" max="7" width="7.44166666666667" style="5" customWidth="1"/>
    <col min="8" max="8" width="8.33333333333333" style="5" customWidth="1"/>
    <col min="9" max="9" width="6.44166666666667" style="5" customWidth="1"/>
    <col min="10" max="10" width="6.66666666666667" style="6" customWidth="1"/>
    <col min="11" max="11" width="6.225" style="4" customWidth="1"/>
    <col min="12" max="12" width="9" style="7"/>
    <col min="13" max="258" width="9" style="3"/>
    <col min="259" max="259" width="8.89166666666667" style="8"/>
    <col min="260" max="16384" width="8.89166666666667" style="3"/>
  </cols>
  <sheetData>
    <row r="1" spans="1:1">
      <c r="A1" s="4" t="s">
        <v>0</v>
      </c>
    </row>
    <row r="2" s="1" customFormat="1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19"/>
      <c r="K2" s="9"/>
      <c r="L2" s="20"/>
    </row>
    <row r="3" s="2" customFormat="1" ht="39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21" t="s">
        <v>11</v>
      </c>
      <c r="K3" s="10" t="s">
        <v>12</v>
      </c>
      <c r="L3" s="22"/>
    </row>
    <row r="4" s="3" customFormat="1" ht="29" customHeight="1" spans="1:259">
      <c r="A4" s="13" t="s">
        <v>13</v>
      </c>
      <c r="B4" s="14" t="s">
        <v>13</v>
      </c>
      <c r="C4" s="15">
        <v>101010</v>
      </c>
      <c r="D4" s="15" t="s">
        <v>14</v>
      </c>
      <c r="E4" s="16">
        <v>79.52</v>
      </c>
      <c r="F4" s="16">
        <f t="shared" ref="F4:F62" si="0">E4*0.6</f>
        <v>47.712</v>
      </c>
      <c r="G4" s="16">
        <v>85.6</v>
      </c>
      <c r="H4" s="16">
        <f t="shared" ref="H4:H62" si="1">G4*0.4</f>
        <v>34.24</v>
      </c>
      <c r="I4" s="16">
        <f t="shared" ref="I4:I14" si="2">F4+H4</f>
        <v>81.952</v>
      </c>
      <c r="J4" s="23">
        <v>1</v>
      </c>
      <c r="K4" s="13" t="s">
        <v>15</v>
      </c>
      <c r="L4" s="7"/>
      <c r="IY4" s="8"/>
    </row>
    <row r="5" s="3" customFormat="1" ht="29" customHeight="1" spans="1:259">
      <c r="A5" s="13" t="s">
        <v>16</v>
      </c>
      <c r="B5" s="17"/>
      <c r="C5" s="15">
        <v>101010</v>
      </c>
      <c r="D5" s="15" t="s">
        <v>17</v>
      </c>
      <c r="E5" s="16">
        <v>76.13</v>
      </c>
      <c r="F5" s="16">
        <f t="shared" si="0"/>
        <v>45.678</v>
      </c>
      <c r="G5" s="16">
        <v>76.35</v>
      </c>
      <c r="H5" s="16">
        <f t="shared" si="1"/>
        <v>30.54</v>
      </c>
      <c r="I5" s="16">
        <f t="shared" si="2"/>
        <v>76.218</v>
      </c>
      <c r="J5" s="23">
        <v>2</v>
      </c>
      <c r="K5" s="13"/>
      <c r="L5" s="7"/>
      <c r="IY5" s="8"/>
    </row>
    <row r="6" s="3" customFormat="1" ht="29" customHeight="1" spans="1:259">
      <c r="A6" s="13" t="s">
        <v>18</v>
      </c>
      <c r="B6" s="18"/>
      <c r="C6" s="15">
        <v>101010</v>
      </c>
      <c r="D6" s="15" t="s">
        <v>19</v>
      </c>
      <c r="E6" s="16">
        <v>68.39</v>
      </c>
      <c r="F6" s="16">
        <f t="shared" si="0"/>
        <v>41.034</v>
      </c>
      <c r="G6" s="16">
        <v>72.45</v>
      </c>
      <c r="H6" s="16">
        <f t="shared" si="1"/>
        <v>28.98</v>
      </c>
      <c r="I6" s="16">
        <f t="shared" si="2"/>
        <v>70.014</v>
      </c>
      <c r="J6" s="23">
        <v>3</v>
      </c>
      <c r="K6" s="13"/>
      <c r="L6" s="7"/>
      <c r="IY6" s="8"/>
    </row>
    <row r="7" s="3" customFormat="1" ht="29" customHeight="1" spans="1:259">
      <c r="A7" s="13" t="s">
        <v>20</v>
      </c>
      <c r="B7" s="14" t="s">
        <v>13</v>
      </c>
      <c r="C7" s="15">
        <v>101011</v>
      </c>
      <c r="D7" s="15" t="s">
        <v>21</v>
      </c>
      <c r="E7" s="16">
        <v>81.29</v>
      </c>
      <c r="F7" s="16">
        <f t="shared" si="0"/>
        <v>48.774</v>
      </c>
      <c r="G7" s="16">
        <v>81.85</v>
      </c>
      <c r="H7" s="16">
        <f t="shared" si="1"/>
        <v>32.74</v>
      </c>
      <c r="I7" s="16">
        <f t="shared" si="2"/>
        <v>81.514</v>
      </c>
      <c r="J7" s="23">
        <v>1</v>
      </c>
      <c r="K7" s="13" t="s">
        <v>15</v>
      </c>
      <c r="L7" s="7"/>
      <c r="IY7" s="8"/>
    </row>
    <row r="8" s="3" customFormat="1" ht="29" customHeight="1" spans="1:259">
      <c r="A8" s="13" t="s">
        <v>22</v>
      </c>
      <c r="B8" s="17"/>
      <c r="C8" s="15">
        <v>101011</v>
      </c>
      <c r="D8" s="15" t="s">
        <v>23</v>
      </c>
      <c r="E8" s="16">
        <v>82.26</v>
      </c>
      <c r="F8" s="16">
        <f t="shared" si="0"/>
        <v>49.356</v>
      </c>
      <c r="G8" s="16">
        <v>80.1</v>
      </c>
      <c r="H8" s="16">
        <f t="shared" si="1"/>
        <v>32.04</v>
      </c>
      <c r="I8" s="16">
        <f t="shared" si="2"/>
        <v>81.396</v>
      </c>
      <c r="J8" s="23">
        <v>2</v>
      </c>
      <c r="K8" s="13"/>
      <c r="L8" s="7"/>
      <c r="IY8" s="8"/>
    </row>
    <row r="9" s="3" customFormat="1" ht="29" customHeight="1" spans="1:259">
      <c r="A9" s="13" t="s">
        <v>24</v>
      </c>
      <c r="B9" s="18"/>
      <c r="C9" s="15">
        <v>101011</v>
      </c>
      <c r="D9" s="15" t="s">
        <v>25</v>
      </c>
      <c r="E9" s="16">
        <v>82.42</v>
      </c>
      <c r="F9" s="16">
        <f t="shared" si="0"/>
        <v>49.452</v>
      </c>
      <c r="G9" s="16">
        <v>76.9</v>
      </c>
      <c r="H9" s="16">
        <f t="shared" si="1"/>
        <v>30.76</v>
      </c>
      <c r="I9" s="16">
        <f t="shared" si="2"/>
        <v>80.212</v>
      </c>
      <c r="J9" s="23">
        <v>3</v>
      </c>
      <c r="K9" s="13"/>
      <c r="L9" s="7"/>
      <c r="IY9" s="8"/>
    </row>
    <row r="10" s="3" customFormat="1" ht="29" customHeight="1" spans="1:259">
      <c r="A10" s="13" t="s">
        <v>26</v>
      </c>
      <c r="B10" s="14" t="s">
        <v>16</v>
      </c>
      <c r="C10" s="15">
        <v>102007</v>
      </c>
      <c r="D10" s="15" t="s">
        <v>27</v>
      </c>
      <c r="E10" s="16">
        <v>82.1</v>
      </c>
      <c r="F10" s="16">
        <f t="shared" si="0"/>
        <v>49.26</v>
      </c>
      <c r="G10" s="16">
        <v>87.85</v>
      </c>
      <c r="H10" s="16">
        <f t="shared" si="1"/>
        <v>35.14</v>
      </c>
      <c r="I10" s="16">
        <f t="shared" si="2"/>
        <v>84.4</v>
      </c>
      <c r="J10" s="23">
        <v>1</v>
      </c>
      <c r="K10" s="13" t="s">
        <v>15</v>
      </c>
      <c r="L10" s="7"/>
      <c r="IY10" s="8"/>
    </row>
    <row r="11" s="3" customFormat="1" ht="29" customHeight="1" spans="1:259">
      <c r="A11" s="13" t="s">
        <v>28</v>
      </c>
      <c r="B11" s="17"/>
      <c r="C11" s="15">
        <v>102007</v>
      </c>
      <c r="D11" s="15" t="s">
        <v>29</v>
      </c>
      <c r="E11" s="16">
        <v>79.84</v>
      </c>
      <c r="F11" s="16">
        <f t="shared" si="0"/>
        <v>47.904</v>
      </c>
      <c r="G11" s="16">
        <v>81.2</v>
      </c>
      <c r="H11" s="16">
        <f t="shared" si="1"/>
        <v>32.48</v>
      </c>
      <c r="I11" s="16">
        <f t="shared" si="2"/>
        <v>80.384</v>
      </c>
      <c r="J11" s="23">
        <v>2</v>
      </c>
      <c r="K11" s="13" t="s">
        <v>15</v>
      </c>
      <c r="L11" s="7"/>
      <c r="IY11" s="8"/>
    </row>
    <row r="12" s="3" customFormat="1" ht="29" customHeight="1" spans="1:259">
      <c r="A12" s="13" t="s">
        <v>30</v>
      </c>
      <c r="B12" s="17"/>
      <c r="C12" s="15">
        <v>102007</v>
      </c>
      <c r="D12" s="15" t="s">
        <v>31</v>
      </c>
      <c r="E12" s="16">
        <v>78.71</v>
      </c>
      <c r="F12" s="16">
        <f t="shared" si="0"/>
        <v>47.226</v>
      </c>
      <c r="G12" s="16">
        <v>82.85</v>
      </c>
      <c r="H12" s="16">
        <f t="shared" si="1"/>
        <v>33.14</v>
      </c>
      <c r="I12" s="16">
        <f t="shared" si="2"/>
        <v>80.366</v>
      </c>
      <c r="J12" s="23">
        <v>3</v>
      </c>
      <c r="K12" s="13"/>
      <c r="L12" s="7"/>
      <c r="IY12" s="8"/>
    </row>
    <row r="13" s="3" customFormat="1" ht="29" customHeight="1" spans="1:259">
      <c r="A13" s="13" t="s">
        <v>32</v>
      </c>
      <c r="B13" s="17"/>
      <c r="C13" s="15">
        <v>102007</v>
      </c>
      <c r="D13" s="15" t="s">
        <v>33</v>
      </c>
      <c r="E13" s="16">
        <v>70.81</v>
      </c>
      <c r="F13" s="16">
        <f t="shared" si="0"/>
        <v>42.486</v>
      </c>
      <c r="G13" s="16">
        <v>78.95</v>
      </c>
      <c r="H13" s="16">
        <f t="shared" si="1"/>
        <v>31.58</v>
      </c>
      <c r="I13" s="16">
        <f t="shared" si="2"/>
        <v>74.066</v>
      </c>
      <c r="J13" s="23">
        <v>4</v>
      </c>
      <c r="K13" s="13"/>
      <c r="L13" s="7"/>
      <c r="IY13" s="8"/>
    </row>
    <row r="14" s="3" customFormat="1" ht="29" customHeight="1" spans="1:259">
      <c r="A14" s="13" t="s">
        <v>34</v>
      </c>
      <c r="B14" s="17"/>
      <c r="C14" s="15">
        <v>102007</v>
      </c>
      <c r="D14" s="15" t="s">
        <v>35</v>
      </c>
      <c r="E14" s="16">
        <v>68.71</v>
      </c>
      <c r="F14" s="16">
        <f t="shared" si="0"/>
        <v>41.226</v>
      </c>
      <c r="G14" s="16">
        <v>73.4</v>
      </c>
      <c r="H14" s="16">
        <f t="shared" si="1"/>
        <v>29.36</v>
      </c>
      <c r="I14" s="16">
        <f t="shared" si="2"/>
        <v>70.586</v>
      </c>
      <c r="J14" s="23">
        <v>5</v>
      </c>
      <c r="K14" s="13"/>
      <c r="L14" s="7"/>
      <c r="IY14" s="8"/>
    </row>
    <row r="15" s="3" customFormat="1" ht="29" customHeight="1" spans="1:259">
      <c r="A15" s="13" t="s">
        <v>36</v>
      </c>
      <c r="B15" s="17"/>
      <c r="C15" s="15">
        <v>102007</v>
      </c>
      <c r="D15" s="15" t="s">
        <v>37</v>
      </c>
      <c r="E15" s="16">
        <v>82.1</v>
      </c>
      <c r="F15" s="16">
        <f t="shared" si="0"/>
        <v>49.26</v>
      </c>
      <c r="G15" s="16">
        <v>0</v>
      </c>
      <c r="H15" s="16">
        <v>0</v>
      </c>
      <c r="I15" s="16"/>
      <c r="J15" s="23"/>
      <c r="K15" s="16" t="s">
        <v>38</v>
      </c>
      <c r="L15" s="7"/>
      <c r="IY15" s="8"/>
    </row>
    <row r="16" s="3" customFormat="1" ht="29" customHeight="1" spans="1:259">
      <c r="A16" s="13" t="s">
        <v>39</v>
      </c>
      <c r="B16" s="18"/>
      <c r="C16" s="15">
        <v>102007</v>
      </c>
      <c r="D16" s="15" t="s">
        <v>40</v>
      </c>
      <c r="E16" s="16">
        <v>68.71</v>
      </c>
      <c r="F16" s="16">
        <f t="shared" si="0"/>
        <v>41.226</v>
      </c>
      <c r="G16" s="16">
        <v>0</v>
      </c>
      <c r="H16" s="16">
        <f t="shared" si="1"/>
        <v>0</v>
      </c>
      <c r="I16" s="16"/>
      <c r="J16" s="23"/>
      <c r="K16" s="16" t="s">
        <v>38</v>
      </c>
      <c r="L16" s="7"/>
      <c r="IY16" s="8"/>
    </row>
    <row r="17" s="3" customFormat="1" ht="29" customHeight="1" spans="1:259">
      <c r="A17" s="13" t="s">
        <v>41</v>
      </c>
      <c r="B17" s="13" t="s">
        <v>13</v>
      </c>
      <c r="C17" s="15">
        <v>102008</v>
      </c>
      <c r="D17" s="15" t="s">
        <v>42</v>
      </c>
      <c r="E17" s="16">
        <v>64.84</v>
      </c>
      <c r="F17" s="16">
        <f t="shared" si="0"/>
        <v>38.904</v>
      </c>
      <c r="G17" s="16">
        <v>77.45</v>
      </c>
      <c r="H17" s="16">
        <f t="shared" si="1"/>
        <v>30.98</v>
      </c>
      <c r="I17" s="16">
        <f t="shared" ref="I17:I22" si="3">F17+H17</f>
        <v>69.884</v>
      </c>
      <c r="J17" s="23">
        <v>1</v>
      </c>
      <c r="K17" s="13" t="s">
        <v>15</v>
      </c>
      <c r="L17" s="7"/>
      <c r="IY17" s="8"/>
    </row>
    <row r="18" s="3" customFormat="1" ht="29" customHeight="1" spans="1:259">
      <c r="A18" s="13" t="s">
        <v>43</v>
      </c>
      <c r="B18" s="14" t="s">
        <v>16</v>
      </c>
      <c r="C18" s="15">
        <v>103006</v>
      </c>
      <c r="D18" s="15" t="s">
        <v>44</v>
      </c>
      <c r="E18" s="16">
        <v>77.58</v>
      </c>
      <c r="F18" s="16">
        <f t="shared" si="0"/>
        <v>46.548</v>
      </c>
      <c r="G18" s="16">
        <v>84.65</v>
      </c>
      <c r="H18" s="16">
        <f t="shared" si="1"/>
        <v>33.86</v>
      </c>
      <c r="I18" s="16">
        <f t="shared" si="3"/>
        <v>80.408</v>
      </c>
      <c r="J18" s="23">
        <v>1</v>
      </c>
      <c r="K18" s="13" t="s">
        <v>15</v>
      </c>
      <c r="L18" s="7"/>
      <c r="IY18" s="8"/>
    </row>
    <row r="19" s="3" customFormat="1" ht="29" customHeight="1" spans="1:259">
      <c r="A19" s="13" t="s">
        <v>45</v>
      </c>
      <c r="B19" s="17"/>
      <c r="C19" s="15">
        <v>103006</v>
      </c>
      <c r="D19" s="15" t="s">
        <v>46</v>
      </c>
      <c r="E19" s="16">
        <v>72.42</v>
      </c>
      <c r="F19" s="16">
        <f t="shared" si="0"/>
        <v>43.452</v>
      </c>
      <c r="G19" s="16">
        <v>89</v>
      </c>
      <c r="H19" s="16">
        <f t="shared" si="1"/>
        <v>35.6</v>
      </c>
      <c r="I19" s="16">
        <f t="shared" si="3"/>
        <v>79.052</v>
      </c>
      <c r="J19" s="23">
        <v>2</v>
      </c>
      <c r="K19" s="13" t="s">
        <v>15</v>
      </c>
      <c r="L19" s="7"/>
      <c r="IY19" s="8"/>
    </row>
    <row r="20" s="3" customFormat="1" ht="29" customHeight="1" spans="1:259">
      <c r="A20" s="13" t="s">
        <v>47</v>
      </c>
      <c r="B20" s="17"/>
      <c r="C20" s="15">
        <v>103006</v>
      </c>
      <c r="D20" s="15" t="s">
        <v>48</v>
      </c>
      <c r="E20" s="16">
        <v>75.16</v>
      </c>
      <c r="F20" s="16">
        <f t="shared" si="0"/>
        <v>45.096</v>
      </c>
      <c r="G20" s="16">
        <v>80.9</v>
      </c>
      <c r="H20" s="16">
        <f t="shared" si="1"/>
        <v>32.36</v>
      </c>
      <c r="I20" s="16">
        <f t="shared" si="3"/>
        <v>77.456</v>
      </c>
      <c r="J20" s="23">
        <v>3</v>
      </c>
      <c r="K20" s="13"/>
      <c r="L20" s="7"/>
      <c r="IY20" s="8"/>
    </row>
    <row r="21" s="3" customFormat="1" ht="29" customHeight="1" spans="1:259">
      <c r="A21" s="13" t="s">
        <v>49</v>
      </c>
      <c r="B21" s="17"/>
      <c r="C21" s="15">
        <v>103006</v>
      </c>
      <c r="D21" s="15" t="s">
        <v>50</v>
      </c>
      <c r="E21" s="16">
        <v>74.52</v>
      </c>
      <c r="F21" s="16">
        <f t="shared" si="0"/>
        <v>44.712</v>
      </c>
      <c r="G21" s="16">
        <v>77.65</v>
      </c>
      <c r="H21" s="16">
        <f t="shared" si="1"/>
        <v>31.06</v>
      </c>
      <c r="I21" s="16">
        <f t="shared" si="3"/>
        <v>75.772</v>
      </c>
      <c r="J21" s="23">
        <v>4</v>
      </c>
      <c r="K21" s="13"/>
      <c r="L21" s="7"/>
      <c r="IY21" s="8"/>
    </row>
    <row r="22" s="3" customFormat="1" ht="29" customHeight="1" spans="1:259">
      <c r="A22" s="13" t="s">
        <v>51</v>
      </c>
      <c r="B22" s="17"/>
      <c r="C22" s="15">
        <v>103006</v>
      </c>
      <c r="D22" s="15" t="s">
        <v>52</v>
      </c>
      <c r="E22" s="16">
        <v>71.29</v>
      </c>
      <c r="F22" s="16">
        <f t="shared" si="0"/>
        <v>42.774</v>
      </c>
      <c r="G22" s="16">
        <v>77.55</v>
      </c>
      <c r="H22" s="16">
        <f t="shared" si="1"/>
        <v>31.02</v>
      </c>
      <c r="I22" s="16">
        <f t="shared" si="3"/>
        <v>73.794</v>
      </c>
      <c r="J22" s="23">
        <v>5</v>
      </c>
      <c r="K22" s="13"/>
      <c r="L22" s="7"/>
      <c r="IY22" s="8"/>
    </row>
    <row r="23" s="3" customFormat="1" ht="29" customHeight="1" spans="1:259">
      <c r="A23" s="13" t="s">
        <v>53</v>
      </c>
      <c r="B23" s="18"/>
      <c r="C23" s="15">
        <v>103006</v>
      </c>
      <c r="D23" s="15" t="s">
        <v>54</v>
      </c>
      <c r="E23" s="16">
        <v>75.65</v>
      </c>
      <c r="F23" s="16">
        <f t="shared" si="0"/>
        <v>45.39</v>
      </c>
      <c r="G23" s="16">
        <v>0</v>
      </c>
      <c r="H23" s="16">
        <v>0</v>
      </c>
      <c r="I23" s="16"/>
      <c r="J23" s="23"/>
      <c r="K23" s="16" t="s">
        <v>38</v>
      </c>
      <c r="L23" s="7"/>
      <c r="IY23" s="8"/>
    </row>
    <row r="24" s="3" customFormat="1" ht="29" customHeight="1" spans="1:259">
      <c r="A24" s="13" t="s">
        <v>55</v>
      </c>
      <c r="B24" s="14" t="s">
        <v>13</v>
      </c>
      <c r="C24" s="15">
        <v>105008</v>
      </c>
      <c r="D24" s="15" t="s">
        <v>56</v>
      </c>
      <c r="E24" s="16">
        <v>80.97</v>
      </c>
      <c r="F24" s="16">
        <f t="shared" si="0"/>
        <v>48.582</v>
      </c>
      <c r="G24" s="16">
        <v>83.35</v>
      </c>
      <c r="H24" s="16">
        <f>G24*0.4</f>
        <v>33.34</v>
      </c>
      <c r="I24" s="16">
        <f>F24+H24</f>
        <v>81.922</v>
      </c>
      <c r="J24" s="23">
        <v>1</v>
      </c>
      <c r="K24" s="13" t="s">
        <v>15</v>
      </c>
      <c r="L24" s="7"/>
      <c r="IY24" s="8"/>
    </row>
    <row r="25" s="3" customFormat="1" ht="29" customHeight="1" spans="1:259">
      <c r="A25" s="13" t="s">
        <v>57</v>
      </c>
      <c r="B25" s="17"/>
      <c r="C25" s="15">
        <v>105008</v>
      </c>
      <c r="D25" s="15" t="s">
        <v>58</v>
      </c>
      <c r="E25" s="16">
        <v>79.84</v>
      </c>
      <c r="F25" s="16">
        <f t="shared" si="0"/>
        <v>47.904</v>
      </c>
      <c r="G25" s="16">
        <v>79.2</v>
      </c>
      <c r="H25" s="16">
        <f>G25*0.4</f>
        <v>31.68</v>
      </c>
      <c r="I25" s="16">
        <f>F25+H25</f>
        <v>79.584</v>
      </c>
      <c r="J25" s="23">
        <v>2</v>
      </c>
      <c r="K25" s="13"/>
      <c r="L25" s="7"/>
      <c r="IY25" s="8"/>
    </row>
    <row r="26" s="3" customFormat="1" ht="29" customHeight="1" spans="1:259">
      <c r="A26" s="13" t="s">
        <v>59</v>
      </c>
      <c r="B26" s="18"/>
      <c r="C26" s="15">
        <v>105008</v>
      </c>
      <c r="D26" s="15" t="s">
        <v>60</v>
      </c>
      <c r="E26" s="16">
        <v>91.13</v>
      </c>
      <c r="F26" s="16">
        <f t="shared" si="0"/>
        <v>54.678</v>
      </c>
      <c r="G26" s="16">
        <v>0</v>
      </c>
      <c r="H26" s="16">
        <f>G26*0.4</f>
        <v>0</v>
      </c>
      <c r="I26" s="16"/>
      <c r="J26" s="23"/>
      <c r="K26" s="13" t="s">
        <v>38</v>
      </c>
      <c r="L26" s="7"/>
      <c r="IY26" s="8"/>
    </row>
    <row r="27" s="3" customFormat="1" ht="29" customHeight="1" spans="1:259">
      <c r="A27" s="13" t="s">
        <v>61</v>
      </c>
      <c r="B27" s="14" t="s">
        <v>13</v>
      </c>
      <c r="C27" s="15">
        <v>105009</v>
      </c>
      <c r="D27" s="15" t="s">
        <v>62</v>
      </c>
      <c r="E27" s="16">
        <v>83.55</v>
      </c>
      <c r="F27" s="16">
        <f t="shared" si="0"/>
        <v>50.13</v>
      </c>
      <c r="G27" s="16">
        <v>77.8</v>
      </c>
      <c r="H27" s="16">
        <f t="shared" si="1"/>
        <v>31.12</v>
      </c>
      <c r="I27" s="16">
        <f>F27+H27</f>
        <v>81.25</v>
      </c>
      <c r="J27" s="23">
        <v>1</v>
      </c>
      <c r="K27" s="13" t="s">
        <v>15</v>
      </c>
      <c r="L27" s="7"/>
      <c r="IY27" s="8"/>
    </row>
    <row r="28" s="3" customFormat="1" ht="29" customHeight="1" spans="1:259">
      <c r="A28" s="13" t="s">
        <v>63</v>
      </c>
      <c r="B28" s="17"/>
      <c r="C28" s="15">
        <v>105009</v>
      </c>
      <c r="D28" s="15" t="s">
        <v>64</v>
      </c>
      <c r="E28" s="16">
        <v>79.52</v>
      </c>
      <c r="F28" s="16">
        <f t="shared" si="0"/>
        <v>47.712</v>
      </c>
      <c r="G28" s="16">
        <v>74.35</v>
      </c>
      <c r="H28" s="16">
        <f t="shared" si="1"/>
        <v>29.74</v>
      </c>
      <c r="I28" s="16">
        <f>F28+H28</f>
        <v>77.452</v>
      </c>
      <c r="J28" s="23">
        <v>2</v>
      </c>
      <c r="K28" s="13"/>
      <c r="L28" s="7"/>
      <c r="IY28" s="8"/>
    </row>
    <row r="29" s="3" customFormat="1" ht="29" customHeight="1" spans="1:259">
      <c r="A29" s="13" t="s">
        <v>65</v>
      </c>
      <c r="B29" s="18"/>
      <c r="C29" s="15">
        <v>105009</v>
      </c>
      <c r="D29" s="15" t="s">
        <v>66</v>
      </c>
      <c r="E29" s="16">
        <v>77.42</v>
      </c>
      <c r="F29" s="16">
        <f t="shared" si="0"/>
        <v>46.452</v>
      </c>
      <c r="G29" s="16">
        <v>65.05</v>
      </c>
      <c r="H29" s="16">
        <f t="shared" si="1"/>
        <v>26.02</v>
      </c>
      <c r="I29" s="16">
        <f>F29+H29</f>
        <v>72.472</v>
      </c>
      <c r="J29" s="23">
        <v>3</v>
      </c>
      <c r="K29" s="13"/>
      <c r="L29" s="7"/>
      <c r="IY29" s="8"/>
    </row>
    <row r="30" s="3" customFormat="1" ht="29" customHeight="1" spans="1:259">
      <c r="A30" s="13" t="s">
        <v>67</v>
      </c>
      <c r="B30" s="14" t="s">
        <v>13</v>
      </c>
      <c r="C30" s="15">
        <v>105010</v>
      </c>
      <c r="D30" s="15" t="s">
        <v>68</v>
      </c>
      <c r="E30" s="16">
        <v>83.39</v>
      </c>
      <c r="F30" s="16">
        <f t="shared" si="0"/>
        <v>50.034</v>
      </c>
      <c r="G30" s="16">
        <v>77.05</v>
      </c>
      <c r="H30" s="16">
        <f t="shared" si="1"/>
        <v>30.82</v>
      </c>
      <c r="I30" s="16">
        <f>F30+H30</f>
        <v>80.854</v>
      </c>
      <c r="J30" s="23">
        <v>1</v>
      </c>
      <c r="K30" s="13" t="s">
        <v>15</v>
      </c>
      <c r="L30" s="7"/>
      <c r="IY30" s="8"/>
    </row>
    <row r="31" s="3" customFormat="1" ht="29" customHeight="1" spans="1:259">
      <c r="A31" s="13" t="s">
        <v>69</v>
      </c>
      <c r="B31" s="17"/>
      <c r="C31" s="15">
        <v>105010</v>
      </c>
      <c r="D31" s="15" t="s">
        <v>70</v>
      </c>
      <c r="E31" s="16">
        <v>74.52</v>
      </c>
      <c r="F31" s="16">
        <f t="shared" si="0"/>
        <v>44.712</v>
      </c>
      <c r="G31" s="16">
        <v>0</v>
      </c>
      <c r="H31" s="16">
        <f t="shared" si="1"/>
        <v>0</v>
      </c>
      <c r="I31" s="16"/>
      <c r="J31" s="23"/>
      <c r="K31" s="13" t="s">
        <v>38</v>
      </c>
      <c r="L31" s="7"/>
      <c r="IY31" s="8"/>
    </row>
    <row r="32" s="3" customFormat="1" ht="29" customHeight="1" spans="1:259">
      <c r="A32" s="13" t="s">
        <v>71</v>
      </c>
      <c r="B32" s="18"/>
      <c r="C32" s="15">
        <v>105010</v>
      </c>
      <c r="D32" s="15" t="s">
        <v>72</v>
      </c>
      <c r="E32" s="16">
        <v>69.52</v>
      </c>
      <c r="F32" s="16">
        <f t="shared" si="0"/>
        <v>41.712</v>
      </c>
      <c r="G32" s="16">
        <v>0</v>
      </c>
      <c r="H32" s="16">
        <f t="shared" si="1"/>
        <v>0</v>
      </c>
      <c r="I32" s="16"/>
      <c r="J32" s="23"/>
      <c r="K32" s="13" t="s">
        <v>38</v>
      </c>
      <c r="L32" s="7"/>
      <c r="IY32" s="8"/>
    </row>
    <row r="33" s="3" customFormat="1" ht="29" customHeight="1" spans="1:259">
      <c r="A33" s="13" t="s">
        <v>73</v>
      </c>
      <c r="B33" s="14" t="s">
        <v>13</v>
      </c>
      <c r="C33" s="15">
        <v>106007</v>
      </c>
      <c r="D33" s="15" t="s">
        <v>74</v>
      </c>
      <c r="E33" s="16">
        <v>76.13</v>
      </c>
      <c r="F33" s="16">
        <f t="shared" si="0"/>
        <v>45.678</v>
      </c>
      <c r="G33" s="16">
        <v>77.35</v>
      </c>
      <c r="H33" s="16">
        <f t="shared" si="1"/>
        <v>30.94</v>
      </c>
      <c r="I33" s="16">
        <f>F33+H33</f>
        <v>76.618</v>
      </c>
      <c r="J33" s="23">
        <v>1</v>
      </c>
      <c r="K33" s="13" t="s">
        <v>15</v>
      </c>
      <c r="L33" s="7"/>
      <c r="IY33" s="8"/>
    </row>
    <row r="34" s="3" customFormat="1" ht="29" customHeight="1" spans="1:259">
      <c r="A34" s="13" t="s">
        <v>75</v>
      </c>
      <c r="B34" s="17"/>
      <c r="C34" s="15">
        <v>106007</v>
      </c>
      <c r="D34" s="15" t="s">
        <v>76</v>
      </c>
      <c r="E34" s="16">
        <v>75.81</v>
      </c>
      <c r="F34" s="16">
        <f t="shared" si="0"/>
        <v>45.486</v>
      </c>
      <c r="G34" s="16">
        <v>76.6</v>
      </c>
      <c r="H34" s="16">
        <f t="shared" si="1"/>
        <v>30.64</v>
      </c>
      <c r="I34" s="16">
        <f>F34+H34</f>
        <v>76.126</v>
      </c>
      <c r="J34" s="23">
        <v>2</v>
      </c>
      <c r="K34" s="13"/>
      <c r="L34" s="7"/>
      <c r="IY34" s="8"/>
    </row>
    <row r="35" s="3" customFormat="1" ht="29" customHeight="1" spans="1:259">
      <c r="A35" s="13" t="s">
        <v>77</v>
      </c>
      <c r="B35" s="18"/>
      <c r="C35" s="15">
        <v>106007</v>
      </c>
      <c r="D35" s="15" t="s">
        <v>78</v>
      </c>
      <c r="E35" s="16">
        <v>75.97</v>
      </c>
      <c r="F35" s="16">
        <f t="shared" si="0"/>
        <v>45.582</v>
      </c>
      <c r="G35" s="16">
        <v>73.95</v>
      </c>
      <c r="H35" s="16">
        <f t="shared" si="1"/>
        <v>29.58</v>
      </c>
      <c r="I35" s="16">
        <f>F35+H35</f>
        <v>75.162</v>
      </c>
      <c r="J35" s="23">
        <v>3</v>
      </c>
      <c r="K35" s="13"/>
      <c r="L35" s="7"/>
      <c r="IY35" s="8"/>
    </row>
    <row r="36" s="3" customFormat="1" ht="29" customHeight="1" spans="1:259">
      <c r="A36" s="13" t="s">
        <v>79</v>
      </c>
      <c r="B36" s="14" t="s">
        <v>13</v>
      </c>
      <c r="C36" s="15">
        <v>106008</v>
      </c>
      <c r="D36" s="15" t="s">
        <v>80</v>
      </c>
      <c r="E36" s="16">
        <v>76.29</v>
      </c>
      <c r="F36" s="16">
        <f t="shared" si="0"/>
        <v>45.774</v>
      </c>
      <c r="G36" s="16">
        <v>0</v>
      </c>
      <c r="H36" s="16">
        <f t="shared" si="1"/>
        <v>0</v>
      </c>
      <c r="I36" s="16"/>
      <c r="J36" s="23"/>
      <c r="K36" s="16" t="s">
        <v>38</v>
      </c>
      <c r="L36" s="7"/>
      <c r="IY36" s="8"/>
    </row>
    <row r="37" s="3" customFormat="1" ht="29" customHeight="1" spans="1:259">
      <c r="A37" s="13" t="s">
        <v>81</v>
      </c>
      <c r="B37" s="17"/>
      <c r="C37" s="15">
        <v>106008</v>
      </c>
      <c r="D37" s="15" t="s">
        <v>82</v>
      </c>
      <c r="E37" s="16">
        <v>73.23</v>
      </c>
      <c r="F37" s="16">
        <f t="shared" si="0"/>
        <v>43.938</v>
      </c>
      <c r="G37" s="16">
        <v>0</v>
      </c>
      <c r="H37" s="16">
        <f t="shared" si="1"/>
        <v>0</v>
      </c>
      <c r="I37" s="16"/>
      <c r="J37" s="23"/>
      <c r="K37" s="16" t="s">
        <v>38</v>
      </c>
      <c r="L37" s="7"/>
      <c r="IY37" s="8"/>
    </row>
    <row r="38" s="3" customFormat="1" ht="29" customHeight="1" spans="1:259">
      <c r="A38" s="13" t="s">
        <v>83</v>
      </c>
      <c r="B38" s="18"/>
      <c r="C38" s="15">
        <v>106008</v>
      </c>
      <c r="D38" s="15" t="s">
        <v>84</v>
      </c>
      <c r="E38" s="16">
        <v>68.71</v>
      </c>
      <c r="F38" s="16">
        <f t="shared" si="0"/>
        <v>41.226</v>
      </c>
      <c r="G38" s="16">
        <v>0</v>
      </c>
      <c r="H38" s="16">
        <f t="shared" si="1"/>
        <v>0</v>
      </c>
      <c r="I38" s="16"/>
      <c r="J38" s="23"/>
      <c r="K38" s="16" t="s">
        <v>38</v>
      </c>
      <c r="L38" s="7"/>
      <c r="IY38" s="8"/>
    </row>
    <row r="39" s="3" customFormat="1" ht="29" customHeight="1" spans="1:259">
      <c r="A39" s="13" t="s">
        <v>85</v>
      </c>
      <c r="B39" s="14" t="s">
        <v>13</v>
      </c>
      <c r="C39" s="15">
        <v>107004</v>
      </c>
      <c r="D39" s="15" t="s">
        <v>86</v>
      </c>
      <c r="E39" s="16">
        <v>73.55</v>
      </c>
      <c r="F39" s="16">
        <f t="shared" si="0"/>
        <v>44.13</v>
      </c>
      <c r="G39" s="16">
        <v>83.75</v>
      </c>
      <c r="H39" s="16">
        <f t="shared" si="1"/>
        <v>33.5</v>
      </c>
      <c r="I39" s="16">
        <f>F39+H39</f>
        <v>77.63</v>
      </c>
      <c r="J39" s="23">
        <v>1</v>
      </c>
      <c r="K39" s="13" t="s">
        <v>15</v>
      </c>
      <c r="L39" s="7"/>
      <c r="IY39" s="8"/>
    </row>
    <row r="40" s="3" customFormat="1" ht="29" customHeight="1" spans="1:259">
      <c r="A40" s="13" t="s">
        <v>87</v>
      </c>
      <c r="B40" s="17"/>
      <c r="C40" s="15">
        <v>107004</v>
      </c>
      <c r="D40" s="15" t="s">
        <v>88</v>
      </c>
      <c r="E40" s="16">
        <v>77.74</v>
      </c>
      <c r="F40" s="16">
        <f t="shared" si="0"/>
        <v>46.644</v>
      </c>
      <c r="G40" s="16">
        <v>73.45</v>
      </c>
      <c r="H40" s="16">
        <f t="shared" si="1"/>
        <v>29.38</v>
      </c>
      <c r="I40" s="16">
        <f>F40+H40</f>
        <v>76.024</v>
      </c>
      <c r="J40" s="23">
        <v>2</v>
      </c>
      <c r="K40" s="13"/>
      <c r="L40" s="7"/>
      <c r="IY40" s="8"/>
    </row>
    <row r="41" s="3" customFormat="1" ht="29" customHeight="1" spans="1:259">
      <c r="A41" s="13" t="s">
        <v>89</v>
      </c>
      <c r="B41" s="18"/>
      <c r="C41" s="15">
        <v>107004</v>
      </c>
      <c r="D41" s="15" t="s">
        <v>90</v>
      </c>
      <c r="E41" s="16">
        <v>81.29</v>
      </c>
      <c r="F41" s="16">
        <f t="shared" si="0"/>
        <v>48.774</v>
      </c>
      <c r="G41" s="16">
        <v>0</v>
      </c>
      <c r="H41" s="16">
        <f t="shared" si="1"/>
        <v>0</v>
      </c>
      <c r="I41" s="16"/>
      <c r="J41" s="23"/>
      <c r="K41" s="13"/>
      <c r="L41" s="7"/>
      <c r="IY41" s="8"/>
    </row>
    <row r="42" s="3" customFormat="1" ht="29" customHeight="1" spans="1:259">
      <c r="A42" s="13" t="s">
        <v>91</v>
      </c>
      <c r="B42" s="14" t="s">
        <v>13</v>
      </c>
      <c r="C42" s="15">
        <v>107008</v>
      </c>
      <c r="D42" s="15" t="s">
        <v>92</v>
      </c>
      <c r="E42" s="16">
        <v>80</v>
      </c>
      <c r="F42" s="16">
        <f t="shared" si="0"/>
        <v>48</v>
      </c>
      <c r="G42" s="16">
        <v>79</v>
      </c>
      <c r="H42" s="16">
        <f t="shared" si="1"/>
        <v>31.6</v>
      </c>
      <c r="I42" s="16">
        <f t="shared" ref="I42:I47" si="4">F42+H42</f>
        <v>79.6</v>
      </c>
      <c r="J42" s="23">
        <v>1</v>
      </c>
      <c r="K42" s="13" t="s">
        <v>15</v>
      </c>
      <c r="L42" s="7"/>
      <c r="IY42" s="8"/>
    </row>
    <row r="43" s="3" customFormat="1" ht="29" customHeight="1" spans="1:259">
      <c r="A43" s="13" t="s">
        <v>93</v>
      </c>
      <c r="B43" s="17"/>
      <c r="C43" s="15">
        <v>107008</v>
      </c>
      <c r="D43" s="15" t="s">
        <v>94</v>
      </c>
      <c r="E43" s="16">
        <v>68.07</v>
      </c>
      <c r="F43" s="16">
        <f t="shared" si="0"/>
        <v>40.842</v>
      </c>
      <c r="G43" s="16">
        <v>72.75</v>
      </c>
      <c r="H43" s="16">
        <f t="shared" si="1"/>
        <v>29.1</v>
      </c>
      <c r="I43" s="16">
        <f t="shared" si="4"/>
        <v>69.942</v>
      </c>
      <c r="J43" s="23">
        <v>2</v>
      </c>
      <c r="K43" s="13"/>
      <c r="L43" s="7"/>
      <c r="IY43" s="8"/>
    </row>
    <row r="44" s="3" customFormat="1" ht="29" customHeight="1" spans="1:259">
      <c r="A44" s="13" t="s">
        <v>95</v>
      </c>
      <c r="B44" s="17"/>
      <c r="C44" s="15">
        <v>107008</v>
      </c>
      <c r="D44" s="15" t="s">
        <v>96</v>
      </c>
      <c r="E44" s="16">
        <v>68.39</v>
      </c>
      <c r="F44" s="16">
        <f t="shared" si="0"/>
        <v>41.034</v>
      </c>
      <c r="G44" s="16">
        <v>68.65</v>
      </c>
      <c r="H44" s="16">
        <f t="shared" si="1"/>
        <v>27.46</v>
      </c>
      <c r="I44" s="16">
        <f t="shared" si="4"/>
        <v>68.494</v>
      </c>
      <c r="J44" s="23">
        <v>3</v>
      </c>
      <c r="K44" s="13"/>
      <c r="L44" s="7"/>
      <c r="IY44" s="8"/>
    </row>
    <row r="45" s="3" customFormat="1" ht="29" customHeight="1" spans="1:259">
      <c r="A45" s="13" t="s">
        <v>97</v>
      </c>
      <c r="B45" s="18"/>
      <c r="C45" s="15">
        <v>107008</v>
      </c>
      <c r="D45" s="15" t="s">
        <v>98</v>
      </c>
      <c r="E45" s="16">
        <v>68.07</v>
      </c>
      <c r="F45" s="16">
        <f t="shared" si="0"/>
        <v>40.842</v>
      </c>
      <c r="G45" s="16">
        <v>59.25</v>
      </c>
      <c r="H45" s="16">
        <f t="shared" si="1"/>
        <v>23.7</v>
      </c>
      <c r="I45" s="16">
        <f t="shared" si="4"/>
        <v>64.542</v>
      </c>
      <c r="J45" s="23">
        <v>4</v>
      </c>
      <c r="K45" s="13"/>
      <c r="L45" s="7"/>
      <c r="IY45" s="8"/>
    </row>
    <row r="46" s="3" customFormat="1" ht="29" customHeight="1" spans="1:259">
      <c r="A46" s="13" t="s">
        <v>99</v>
      </c>
      <c r="B46" s="14" t="s">
        <v>13</v>
      </c>
      <c r="C46" s="15">
        <v>109003</v>
      </c>
      <c r="D46" s="15" t="s">
        <v>100</v>
      </c>
      <c r="E46" s="16">
        <v>78.55</v>
      </c>
      <c r="F46" s="16">
        <f t="shared" si="0"/>
        <v>47.13</v>
      </c>
      <c r="G46" s="16">
        <v>72.75</v>
      </c>
      <c r="H46" s="16">
        <f t="shared" si="1"/>
        <v>29.1</v>
      </c>
      <c r="I46" s="16">
        <f t="shared" si="4"/>
        <v>76.23</v>
      </c>
      <c r="J46" s="23">
        <v>1</v>
      </c>
      <c r="K46" s="13" t="s">
        <v>15</v>
      </c>
      <c r="L46" s="7"/>
      <c r="IY46" s="8"/>
    </row>
    <row r="47" s="3" customFormat="1" ht="29" customHeight="1" spans="1:259">
      <c r="A47" s="13" t="s">
        <v>101</v>
      </c>
      <c r="B47" s="17"/>
      <c r="C47" s="15">
        <v>109003</v>
      </c>
      <c r="D47" s="15" t="s">
        <v>102</v>
      </c>
      <c r="E47" s="16">
        <v>70.81</v>
      </c>
      <c r="F47" s="16">
        <f t="shared" si="0"/>
        <v>42.486</v>
      </c>
      <c r="G47" s="16">
        <v>74.35</v>
      </c>
      <c r="H47" s="16">
        <f t="shared" si="1"/>
        <v>29.74</v>
      </c>
      <c r="I47" s="16">
        <f t="shared" si="4"/>
        <v>72.226</v>
      </c>
      <c r="J47" s="23">
        <v>2</v>
      </c>
      <c r="K47" s="13"/>
      <c r="L47" s="7"/>
      <c r="IY47" s="8"/>
    </row>
    <row r="48" s="3" customFormat="1" ht="29" customHeight="1" spans="1:259">
      <c r="A48" s="13" t="s">
        <v>103</v>
      </c>
      <c r="B48" s="18"/>
      <c r="C48" s="15">
        <v>109003</v>
      </c>
      <c r="D48" s="15" t="s">
        <v>104</v>
      </c>
      <c r="E48" s="16">
        <v>65</v>
      </c>
      <c r="F48" s="16">
        <f t="shared" si="0"/>
        <v>39</v>
      </c>
      <c r="G48" s="16">
        <v>0</v>
      </c>
      <c r="H48" s="16">
        <f t="shared" si="1"/>
        <v>0</v>
      </c>
      <c r="I48" s="16"/>
      <c r="J48" s="23"/>
      <c r="K48" s="16" t="s">
        <v>38</v>
      </c>
      <c r="L48" s="7"/>
      <c r="IY48" s="8"/>
    </row>
    <row r="49" s="3" customFormat="1" ht="29" customHeight="1" spans="1:259">
      <c r="A49" s="13" t="s">
        <v>105</v>
      </c>
      <c r="B49" s="14" t="s">
        <v>13</v>
      </c>
      <c r="C49" s="15">
        <v>110004</v>
      </c>
      <c r="D49" s="15" t="s">
        <v>106</v>
      </c>
      <c r="E49" s="16">
        <v>82.58</v>
      </c>
      <c r="F49" s="16">
        <f t="shared" si="0"/>
        <v>49.548</v>
      </c>
      <c r="G49" s="16">
        <v>79.3</v>
      </c>
      <c r="H49" s="16">
        <f t="shared" si="1"/>
        <v>31.72</v>
      </c>
      <c r="I49" s="16">
        <f t="shared" ref="I49:I62" si="5">F49+H49</f>
        <v>81.268</v>
      </c>
      <c r="J49" s="23">
        <v>1</v>
      </c>
      <c r="K49" s="13" t="s">
        <v>15</v>
      </c>
      <c r="L49" s="7"/>
      <c r="IY49" s="8"/>
    </row>
    <row r="50" s="3" customFormat="1" ht="29" customHeight="1" spans="1:259">
      <c r="A50" s="13" t="s">
        <v>107</v>
      </c>
      <c r="B50" s="17"/>
      <c r="C50" s="15">
        <v>110004</v>
      </c>
      <c r="D50" s="15" t="s">
        <v>108</v>
      </c>
      <c r="E50" s="16">
        <v>82.26</v>
      </c>
      <c r="F50" s="16">
        <f t="shared" si="0"/>
        <v>49.356</v>
      </c>
      <c r="G50" s="16">
        <v>69.9</v>
      </c>
      <c r="H50" s="16">
        <f t="shared" si="1"/>
        <v>27.96</v>
      </c>
      <c r="I50" s="16">
        <f t="shared" si="5"/>
        <v>77.316</v>
      </c>
      <c r="J50" s="23">
        <v>2</v>
      </c>
      <c r="K50" s="13"/>
      <c r="L50" s="7"/>
      <c r="IY50" s="8"/>
    </row>
    <row r="51" s="3" customFormat="1" ht="29" customHeight="1" spans="1:259">
      <c r="A51" s="13" t="s">
        <v>109</v>
      </c>
      <c r="B51" s="18"/>
      <c r="C51" s="15">
        <v>110004</v>
      </c>
      <c r="D51" s="15" t="s">
        <v>110</v>
      </c>
      <c r="E51" s="16">
        <v>81.29</v>
      </c>
      <c r="F51" s="16">
        <f t="shared" si="0"/>
        <v>48.774</v>
      </c>
      <c r="G51" s="16">
        <v>33.3</v>
      </c>
      <c r="H51" s="16">
        <f t="shared" si="1"/>
        <v>13.32</v>
      </c>
      <c r="I51" s="16">
        <f t="shared" si="5"/>
        <v>62.094</v>
      </c>
      <c r="J51" s="23">
        <v>3</v>
      </c>
      <c r="K51" s="13"/>
      <c r="L51" s="7"/>
      <c r="IY51" s="8"/>
    </row>
    <row r="52" s="3" customFormat="1" ht="29" customHeight="1" spans="1:259">
      <c r="A52" s="13" t="s">
        <v>111</v>
      </c>
      <c r="B52" s="14" t="s">
        <v>13</v>
      </c>
      <c r="C52" s="15">
        <v>111005</v>
      </c>
      <c r="D52" s="15" t="s">
        <v>112</v>
      </c>
      <c r="E52" s="16">
        <v>72.42</v>
      </c>
      <c r="F52" s="16">
        <f t="shared" si="0"/>
        <v>43.452</v>
      </c>
      <c r="G52" s="16">
        <v>85.5</v>
      </c>
      <c r="H52" s="16">
        <f t="shared" si="1"/>
        <v>34.2</v>
      </c>
      <c r="I52" s="16">
        <f t="shared" si="5"/>
        <v>77.652</v>
      </c>
      <c r="J52" s="23">
        <v>1</v>
      </c>
      <c r="K52" s="13" t="s">
        <v>15</v>
      </c>
      <c r="L52" s="7"/>
      <c r="IY52" s="8"/>
    </row>
    <row r="53" s="3" customFormat="1" ht="29" customHeight="1" spans="1:259">
      <c r="A53" s="13" t="s">
        <v>113</v>
      </c>
      <c r="B53" s="17"/>
      <c r="C53" s="15">
        <v>111005</v>
      </c>
      <c r="D53" s="15" t="s">
        <v>114</v>
      </c>
      <c r="E53" s="16">
        <v>75.81</v>
      </c>
      <c r="F53" s="16">
        <f t="shared" si="0"/>
        <v>45.486</v>
      </c>
      <c r="G53" s="16">
        <v>80.15</v>
      </c>
      <c r="H53" s="16">
        <f t="shared" si="1"/>
        <v>32.06</v>
      </c>
      <c r="I53" s="16">
        <f t="shared" si="5"/>
        <v>77.546</v>
      </c>
      <c r="J53" s="23">
        <v>2</v>
      </c>
      <c r="K53" s="13"/>
      <c r="L53" s="7"/>
      <c r="IY53" s="8"/>
    </row>
    <row r="54" s="3" customFormat="1" ht="29" customHeight="1" spans="1:259">
      <c r="A54" s="13" t="s">
        <v>115</v>
      </c>
      <c r="B54" s="18"/>
      <c r="C54" s="15">
        <v>111005</v>
      </c>
      <c r="D54" s="15" t="s">
        <v>116</v>
      </c>
      <c r="E54" s="16">
        <v>73.87</v>
      </c>
      <c r="F54" s="16">
        <f t="shared" si="0"/>
        <v>44.322</v>
      </c>
      <c r="G54" s="16">
        <v>73.05</v>
      </c>
      <c r="H54" s="16">
        <f t="shared" si="1"/>
        <v>29.22</v>
      </c>
      <c r="I54" s="16">
        <f t="shared" si="5"/>
        <v>73.542</v>
      </c>
      <c r="J54" s="23">
        <v>3</v>
      </c>
      <c r="K54" s="13"/>
      <c r="L54" s="7"/>
      <c r="IY54" s="8"/>
    </row>
    <row r="55" s="3" customFormat="1" ht="29" customHeight="1" spans="1:259">
      <c r="A55" s="13" t="s">
        <v>117</v>
      </c>
      <c r="B55" s="14" t="s">
        <v>13</v>
      </c>
      <c r="C55" s="15">
        <v>111006</v>
      </c>
      <c r="D55" s="15" t="s">
        <v>118</v>
      </c>
      <c r="E55" s="16">
        <v>80.97</v>
      </c>
      <c r="F55" s="16">
        <f t="shared" si="0"/>
        <v>48.582</v>
      </c>
      <c r="G55" s="16">
        <v>79.85</v>
      </c>
      <c r="H55" s="16">
        <f t="shared" si="1"/>
        <v>31.94</v>
      </c>
      <c r="I55" s="16">
        <f t="shared" si="5"/>
        <v>80.522</v>
      </c>
      <c r="J55" s="23">
        <v>1</v>
      </c>
      <c r="K55" s="13" t="s">
        <v>15</v>
      </c>
      <c r="L55" s="7"/>
      <c r="IY55" s="8"/>
    </row>
    <row r="56" s="3" customFormat="1" ht="29" customHeight="1" spans="1:259">
      <c r="A56" s="13" t="s">
        <v>119</v>
      </c>
      <c r="B56" s="17"/>
      <c r="C56" s="15">
        <v>111006</v>
      </c>
      <c r="D56" s="15" t="s">
        <v>120</v>
      </c>
      <c r="E56" s="16">
        <v>71.94</v>
      </c>
      <c r="F56" s="16">
        <f t="shared" si="0"/>
        <v>43.164</v>
      </c>
      <c r="G56" s="16">
        <v>81.3</v>
      </c>
      <c r="H56" s="16">
        <f t="shared" si="1"/>
        <v>32.52</v>
      </c>
      <c r="I56" s="16">
        <f t="shared" si="5"/>
        <v>75.684</v>
      </c>
      <c r="J56" s="23">
        <v>2</v>
      </c>
      <c r="K56" s="13"/>
      <c r="L56" s="7"/>
      <c r="IY56" s="8"/>
    </row>
    <row r="57" s="3" customFormat="1" ht="29" customHeight="1" spans="1:259">
      <c r="A57" s="13" t="s">
        <v>121</v>
      </c>
      <c r="B57" s="18"/>
      <c r="C57" s="15">
        <v>111006</v>
      </c>
      <c r="D57" s="15" t="s">
        <v>122</v>
      </c>
      <c r="E57" s="16">
        <v>70.81</v>
      </c>
      <c r="F57" s="16">
        <f t="shared" si="0"/>
        <v>42.486</v>
      </c>
      <c r="G57" s="16">
        <v>75.3</v>
      </c>
      <c r="H57" s="16">
        <f t="shared" si="1"/>
        <v>30.12</v>
      </c>
      <c r="I57" s="16">
        <f t="shared" si="5"/>
        <v>72.606</v>
      </c>
      <c r="J57" s="23">
        <v>3</v>
      </c>
      <c r="K57" s="13"/>
      <c r="L57" s="7"/>
      <c r="IY57" s="8"/>
    </row>
    <row r="58" s="3" customFormat="1" ht="29" customHeight="1" spans="1:259">
      <c r="A58" s="13" t="s">
        <v>123</v>
      </c>
      <c r="B58" s="14" t="s">
        <v>13</v>
      </c>
      <c r="C58" s="15">
        <v>112004</v>
      </c>
      <c r="D58" s="15" t="s">
        <v>124</v>
      </c>
      <c r="E58" s="16">
        <v>68.71</v>
      </c>
      <c r="F58" s="16">
        <f t="shared" si="0"/>
        <v>41.226</v>
      </c>
      <c r="G58" s="16">
        <v>88.1</v>
      </c>
      <c r="H58" s="16">
        <f t="shared" si="1"/>
        <v>35.24</v>
      </c>
      <c r="I58" s="16">
        <f t="shared" si="5"/>
        <v>76.466</v>
      </c>
      <c r="J58" s="23">
        <v>1</v>
      </c>
      <c r="K58" s="13" t="s">
        <v>15</v>
      </c>
      <c r="L58" s="7"/>
      <c r="IY58" s="8"/>
    </row>
    <row r="59" s="3" customFormat="1" ht="29" customHeight="1" spans="1:259">
      <c r="A59" s="13" t="s">
        <v>125</v>
      </c>
      <c r="B59" s="17"/>
      <c r="C59" s="15">
        <v>112004</v>
      </c>
      <c r="D59" s="15" t="s">
        <v>126</v>
      </c>
      <c r="E59" s="16">
        <v>69.36</v>
      </c>
      <c r="F59" s="16">
        <f t="shared" si="0"/>
        <v>41.616</v>
      </c>
      <c r="G59" s="16">
        <v>81.85</v>
      </c>
      <c r="H59" s="16">
        <f t="shared" si="1"/>
        <v>32.74</v>
      </c>
      <c r="I59" s="16">
        <f t="shared" si="5"/>
        <v>74.356</v>
      </c>
      <c r="J59" s="23">
        <v>2</v>
      </c>
      <c r="K59" s="13"/>
      <c r="L59" s="7"/>
      <c r="IY59" s="8"/>
    </row>
    <row r="60" s="3" customFormat="1" ht="29" customHeight="1" spans="1:259">
      <c r="A60" s="13" t="s">
        <v>127</v>
      </c>
      <c r="B60" s="18"/>
      <c r="C60" s="15">
        <v>112004</v>
      </c>
      <c r="D60" s="15" t="s">
        <v>128</v>
      </c>
      <c r="E60" s="16">
        <v>69.68</v>
      </c>
      <c r="F60" s="16">
        <f t="shared" si="0"/>
        <v>41.808</v>
      </c>
      <c r="G60" s="16">
        <v>75.45</v>
      </c>
      <c r="H60" s="16">
        <f t="shared" si="1"/>
        <v>30.18</v>
      </c>
      <c r="I60" s="16">
        <f t="shared" si="5"/>
        <v>71.988</v>
      </c>
      <c r="J60" s="23">
        <v>3</v>
      </c>
      <c r="K60" s="13"/>
      <c r="L60" s="7"/>
      <c r="IY60" s="8"/>
    </row>
    <row r="61" s="3" customFormat="1" ht="29" customHeight="1" spans="1:259">
      <c r="A61" s="13" t="s">
        <v>129</v>
      </c>
      <c r="B61" s="14" t="s">
        <v>13</v>
      </c>
      <c r="C61" s="15">
        <v>112005</v>
      </c>
      <c r="D61" s="15" t="s">
        <v>130</v>
      </c>
      <c r="E61" s="16">
        <v>72.1</v>
      </c>
      <c r="F61" s="16">
        <f t="shared" si="0"/>
        <v>43.26</v>
      </c>
      <c r="G61" s="16">
        <v>86.45</v>
      </c>
      <c r="H61" s="16">
        <f t="shared" si="1"/>
        <v>34.58</v>
      </c>
      <c r="I61" s="16">
        <f t="shared" si="5"/>
        <v>77.84</v>
      </c>
      <c r="J61" s="23">
        <v>1</v>
      </c>
      <c r="K61" s="13" t="s">
        <v>15</v>
      </c>
      <c r="L61" s="7"/>
      <c r="IY61" s="8"/>
    </row>
    <row r="62" s="3" customFormat="1" ht="29" customHeight="1" spans="1:259">
      <c r="A62" s="13" t="s">
        <v>131</v>
      </c>
      <c r="B62" s="18"/>
      <c r="C62" s="15">
        <v>112005</v>
      </c>
      <c r="D62" s="15" t="s">
        <v>132</v>
      </c>
      <c r="E62" s="16">
        <v>53.71</v>
      </c>
      <c r="F62" s="16">
        <f t="shared" si="0"/>
        <v>32.226</v>
      </c>
      <c r="G62" s="16">
        <v>79.05</v>
      </c>
      <c r="H62" s="16">
        <f t="shared" si="1"/>
        <v>31.62</v>
      </c>
      <c r="I62" s="16">
        <f t="shared" si="5"/>
        <v>63.846</v>
      </c>
      <c r="J62" s="23">
        <v>2</v>
      </c>
      <c r="K62" s="13"/>
      <c r="L62" s="7"/>
      <c r="IY62" s="8"/>
    </row>
    <row r="63" s="3" customFormat="1" spans="1:259">
      <c r="A63" s="4"/>
      <c r="B63" s="4"/>
      <c r="C63" s="4"/>
      <c r="D63" s="4"/>
      <c r="E63" s="5"/>
      <c r="F63" s="5"/>
      <c r="G63" s="5"/>
      <c r="H63" s="5"/>
      <c r="I63" s="5"/>
      <c r="J63" s="6"/>
      <c r="K63" s="4"/>
      <c r="L63" s="7"/>
      <c r="IY63" s="8"/>
    </row>
  </sheetData>
  <autoFilter ref="A3:IY62">
    <extLst/>
  </autoFilter>
  <mergeCells count="18">
    <mergeCell ref="A2:K2"/>
    <mergeCell ref="B4:B6"/>
    <mergeCell ref="B7:B9"/>
    <mergeCell ref="B10:B16"/>
    <mergeCell ref="B18:B23"/>
    <mergeCell ref="B24:B26"/>
    <mergeCell ref="B27:B29"/>
    <mergeCell ref="B30:B32"/>
    <mergeCell ref="B33:B35"/>
    <mergeCell ref="B36:B38"/>
    <mergeCell ref="B39:B41"/>
    <mergeCell ref="B42:B45"/>
    <mergeCell ref="B46:B48"/>
    <mergeCell ref="B49:B51"/>
    <mergeCell ref="B52:B54"/>
    <mergeCell ref="B55:B57"/>
    <mergeCell ref="B58:B60"/>
    <mergeCell ref="B61:B62"/>
  </mergeCells>
  <pageMargins left="0.554861111111111" right="0.55486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邹秀花</dc:creator>
  <cp:lastModifiedBy>卓然不群</cp:lastModifiedBy>
  <dcterms:created xsi:type="dcterms:W3CDTF">2022-06-28T02:08:00Z</dcterms:created>
  <dcterms:modified xsi:type="dcterms:W3CDTF">2022-08-30T08:41:36Z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A2D3134D2F0D4B32B93C2E27CCFCB68F</vt:lpwstr>
  </property>
</Properties>
</file>