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同意入库255个" sheetId="1" r:id="rId1"/>
  </sheets>
  <definedNames>
    <definedName name="_xlnm._FilterDatabase" localSheetId="0" hidden="1">同意入库255个!$A$3:$M$258</definedName>
    <definedName name="_xlnm.Print_Titles" localSheetId="0">同意入库255个!$1:$3</definedName>
  </definedNames>
  <calcPr calcId="144525"/>
</workbook>
</file>

<file path=xl/sharedStrings.xml><?xml version="1.0" encoding="utf-8"?>
<sst xmlns="http://schemas.openxmlformats.org/spreadsheetml/2006/main" count="2221" uniqueCount="976">
  <si>
    <t>2019年阳山县脱贫攻坚项目库汇总表</t>
  </si>
  <si>
    <t>填报单位（盖章）：阳山县扶贫办</t>
  </si>
  <si>
    <t xml:space="preserve">     单位：户、万元</t>
  </si>
  <si>
    <t>序号</t>
  </si>
  <si>
    <t>所在
镇名</t>
  </si>
  <si>
    <t>所在村名</t>
  </si>
  <si>
    <t>是否属重点村</t>
  </si>
  <si>
    <t>项目名称</t>
  </si>
  <si>
    <t>项目
类别</t>
  </si>
  <si>
    <t>项目建设内容
（包含项目规模、资金规模）</t>
  </si>
  <si>
    <t>项目计划
总投资</t>
  </si>
  <si>
    <t>申请财政资金</t>
  </si>
  <si>
    <t>其它资金投入</t>
  </si>
  <si>
    <t>项目预期效益</t>
  </si>
  <si>
    <t>群众参与和带贫减贫机制情况</t>
  </si>
  <si>
    <t>备注</t>
  </si>
  <si>
    <t>秤架乡</t>
  </si>
  <si>
    <t>大陂村</t>
  </si>
  <si>
    <t>是</t>
  </si>
  <si>
    <t>大陂村2019年度农田水利建设帮扶项目</t>
  </si>
  <si>
    <t>基础设施类</t>
  </si>
  <si>
    <t>投入资金15万元修水利，1段是太平水村小组农田至大陂桥农田灌溉渠三面光建设约1000米，涉及共121户约618亩耕地面积；2段是田疗村小组农田灌溉渠三面光建设约250米涉及共12户47亩耕地面积</t>
  </si>
  <si>
    <t>可以有效解决大陂村133户599人（其中贫困人口11户21人）农田水利灌溉困难的问题。</t>
  </si>
  <si>
    <t>可以有效解决大陂村133户599人（其中贫困人口11户21人）农田水利灌溉困难的问题。提高贫困户种植收益</t>
  </si>
  <si>
    <t>广州市直帮扶村引导资金</t>
  </si>
  <si>
    <t>大陂村2019年度公路建设帮扶项目</t>
  </si>
  <si>
    <t>投入资金26万元。本项目公路建设涉及利新组村道硬底化约500米、田疗组村道硬底化约100米、横洞组至河堤绿道村道硬底化约100米。</t>
  </si>
  <si>
    <t>有效解决大陂村三个村小组共70户390人（其中贫困人口10户22人）的居住环境差、农业基础设施薄弱等问题，使得村民出行更加安全、便捷。</t>
  </si>
  <si>
    <t>秤架村</t>
  </si>
  <si>
    <t>秤架村2019年度移民新村村道建设帮扶项目</t>
  </si>
  <si>
    <t>由秤架村帮扶单位广东省民族宗教委全额筹资资金39.7万元，用于移民新村山边至村顶修建长0.63公里，宽3.5米，厚20公分公路。</t>
  </si>
  <si>
    <t>解决移民新村680人出行问题</t>
  </si>
  <si>
    <t>秤架村2019年度大坑农田水利工程帮扶项目</t>
  </si>
  <si>
    <t>由秤架村帮扶单位广东省民族宗教委全额筹资资金120，000元，用于维修大坑茶场蓄水池，该池建于60年代，年久失修，蓄水量少，影响大坑村小组和移民新村小组130亩农田灌溉。</t>
  </si>
  <si>
    <t>该项目大坑农田水利工程建设，能解决162户（其中建档立卡贫困户19户）880人的农业生产增收。</t>
  </si>
  <si>
    <t>2019年种植中药材金银花项目</t>
  </si>
  <si>
    <t>产业类</t>
  </si>
  <si>
    <t>原旱地西洋菜种植基础配套设施、增加投资10万元入股“阳山县秤架乡瑶花芬芳中药材种植专业合作社”种植金银花</t>
  </si>
  <si>
    <t>2023年开始每年分红3万元，存续期先确定为20年</t>
  </si>
  <si>
    <t>大陂村在家有劳力贫困户都有参与到基地种苗、除草等工作，方便贫困户在家门口就业</t>
  </si>
  <si>
    <t>秤架村2019年度阳山鸡养殖帮扶项目</t>
  </si>
  <si>
    <t>给38户有劳力贫困户发放鸡苗，每户50只。共计投入4.18万元</t>
  </si>
  <si>
    <t>帮扶38户贫困户发展山鸡养殖</t>
  </si>
  <si>
    <t>预计参与项目的贫困户户均增收0.5万元</t>
  </si>
  <si>
    <t>秤架村2019年度慰问贫困户项目</t>
  </si>
  <si>
    <t>保障性扶贫类</t>
  </si>
  <si>
    <t>年度慰问贫困户2次，派发慰问金，预计投入5.4万元</t>
  </si>
  <si>
    <t>帮扶90户贫困户解决部分日常生活所需</t>
  </si>
  <si>
    <t>秤架村2019年度省基督教沙面堂助学帮扶项目</t>
  </si>
  <si>
    <t xml:space="preserve">预投入8.4万元分两期帮助28名学生，每人每期1500元，其中贫困户学生为16人。 </t>
  </si>
  <si>
    <t>帮助16户学生入生。</t>
  </si>
  <si>
    <t>帮扶16户贫困户学生解决部分日常生活所需</t>
  </si>
  <si>
    <t>大陂村2019年度阳山鸡养殖帮扶项目</t>
  </si>
  <si>
    <t>帮扶54户贫困户发展山鸡养殖</t>
  </si>
  <si>
    <t>预计参与项目的贫困户户均增收0.2万元</t>
  </si>
  <si>
    <t>大陂村2019年度慰问贫困户项目</t>
  </si>
  <si>
    <t>投入资金总额为8.2915万元，收益贫困户54户以及贫困老党员</t>
  </si>
  <si>
    <t>帮扶54户贫困户解决部分日常生活所需</t>
  </si>
  <si>
    <t>面上村</t>
  </si>
  <si>
    <t>否</t>
  </si>
  <si>
    <t>2019年秤架乡面上村阳山鸡养殖帮扶项目</t>
  </si>
  <si>
    <t>五元村、杜菜村、漏水村预计投入2.7万元给有劳力的贫困户发放鸡苗，</t>
  </si>
  <si>
    <t>帮扶面上村贫困户发展山鸡养殖</t>
  </si>
  <si>
    <t>预计参与项目的贫困户户均增收0.3万元</t>
  </si>
  <si>
    <t>秤架乡面上村2019年度慰问贫困户项目</t>
  </si>
  <si>
    <t>面上村预计投入15.67万元给贫困户派发慰问金或慰问品</t>
  </si>
  <si>
    <t>帮扶面上村贫困户解决部分日常生活所需</t>
  </si>
  <si>
    <r>
      <rPr>
        <sz val="13"/>
        <rFont val="仿宋_GB2312"/>
        <charset val="134"/>
      </rPr>
      <t>大</t>
    </r>
    <r>
      <rPr>
        <sz val="13"/>
        <rFont val="宋体"/>
        <charset val="134"/>
      </rPr>
      <t>崀</t>
    </r>
    <r>
      <rPr>
        <sz val="13"/>
        <rFont val="仿宋_GB2312"/>
        <charset val="134"/>
      </rPr>
      <t>镇</t>
    </r>
  </si>
  <si>
    <t>木家塘村</t>
  </si>
  <si>
    <t>桂皮种植基地项目</t>
  </si>
  <si>
    <t>种植桂皮约75亩，投入资金约18.5万元，其中扶贫资金12.5万元</t>
  </si>
  <si>
    <t>6</t>
  </si>
  <si>
    <t>第六年开始每年20万元</t>
  </si>
  <si>
    <t>直接受益户数将达到50户180人，其中贫困户18户55人</t>
  </si>
  <si>
    <t>老木油茶种植专业合作社油茶种植项目</t>
  </si>
  <si>
    <r>
      <rPr>
        <sz val="13"/>
        <rFont val="仿宋_GB2312"/>
        <charset val="134"/>
      </rPr>
      <t>种植油茶300亩，预计总投资约100万元，其中合作社出资10万元，新时期扶贫资金90万元，项目采取以资金入股的股份制合作方式，期间年丰收期后，投资期限为长期，丰收期效益的固定利润收益分红的70％分两项支</t>
    </r>
    <r>
      <rPr>
        <sz val="13"/>
        <rFont val="宋体"/>
        <charset val="134"/>
      </rPr>
      <t>岀</t>
    </r>
    <r>
      <rPr>
        <sz val="13"/>
        <rFont val="仿宋_GB2312"/>
        <charset val="134"/>
      </rPr>
      <t>，一是投资收益20%用于增加村集体收入，二是50%用于村脱贫攻坚事业。</t>
    </r>
  </si>
  <si>
    <t>10</t>
  </si>
  <si>
    <t>直接受益贫困人口65人，极大地推动了木家塘村有劳动力贫困户生产的积极性，改善贫困户农业生产条件，促进贫困户增产增收，预计可实现人均增收3000元。</t>
  </si>
  <si>
    <t>沙田村</t>
  </si>
  <si>
    <t>沙田村建造(2个)冰库</t>
  </si>
  <si>
    <t>1、项目预计2020年1月动工，2020年5月底完工，项目总投资15万元；
2、库体部分：库体外形尺寸：3米*3米*2.8米两套三匹机组；
3、制冷部分：3HP比泽尔风冷机组1套，DD20冷风机1台，连接铜管及管道保温材料10米，雪种1项，机垫机架及辅助材料等1项，排水管1项；4、电控部分：微电脑温度控制箱1台，库内照明(220v)1项，电线、线槽1项。</t>
  </si>
  <si>
    <t>0</t>
  </si>
  <si>
    <t>/</t>
  </si>
  <si>
    <t>冰库建成后，可以对无花果进行深加工，从而提供更多的就业岗位，合作社优先聘请贫困户，通过就业增加贫困户收入。</t>
  </si>
  <si>
    <t>沙田村2019年度巷灯项目</t>
  </si>
  <si>
    <t>公共服务水平提升类</t>
  </si>
  <si>
    <t>在沙田村九条村小组安装150套60W巷灯，投入资金5.7万元</t>
  </si>
  <si>
    <t>5.7</t>
  </si>
  <si>
    <r>
      <rPr>
        <sz val="13"/>
        <rFont val="仿宋_GB2312"/>
        <charset val="134"/>
      </rPr>
      <t>沙田村5个自然村（沙田、新建、红星、石洞、蝴蝶</t>
    </r>
    <r>
      <rPr>
        <sz val="13"/>
        <rFont val="宋体"/>
        <charset val="134"/>
      </rPr>
      <t>塝</t>
    </r>
    <r>
      <rPr>
        <sz val="13"/>
        <rFont val="仿宋_GB2312"/>
        <charset val="134"/>
      </rPr>
      <t>）供水工程（管道入户）安装</t>
    </r>
  </si>
  <si>
    <r>
      <rPr>
        <sz val="13"/>
        <rFont val="仿宋_GB2312"/>
        <charset val="134"/>
      </rPr>
      <t>工程自2019年11月 25日起至2020年1月15日止，工程期为 45 日，项目总工程款为317757.01元，涉及沙田村5个村小组，分别是：沙田、新建、红星、石洞、蝴蝶</t>
    </r>
    <r>
      <rPr>
        <sz val="13"/>
        <rFont val="宋体"/>
        <charset val="134"/>
      </rPr>
      <t>塝</t>
    </r>
  </si>
  <si>
    <r>
      <rPr>
        <sz val="13"/>
        <rFont val="仿宋_GB2312"/>
        <charset val="134"/>
      </rPr>
      <t>完善沙田村5个村小组（沙田、新建、红星、石洞、蝴蝶</t>
    </r>
    <r>
      <rPr>
        <sz val="13"/>
        <rFont val="宋体"/>
        <charset val="134"/>
      </rPr>
      <t>塝</t>
    </r>
    <r>
      <rPr>
        <sz val="13"/>
        <rFont val="仿宋_GB2312"/>
        <charset val="134"/>
      </rPr>
      <t>）的供水工程，涉及贫困户29户61人</t>
    </r>
  </si>
  <si>
    <t>沙田村排灌渠改造工程</t>
  </si>
  <si>
    <t xml:space="preserve">项目工程自2019年12月20日起至2020年3月20日止，工程期为 90日，建设规模506米，项目总工程款为259116.62元；
</t>
  </si>
  <si>
    <t>改善沙田慧民和四方楼2个无花果基地的灌溉条件，增加合作社收入，从而提供更多的就业岗位，合作社优先聘请贫困户，通过就业增加贫困户收入；</t>
  </si>
  <si>
    <r>
      <rPr>
        <sz val="13"/>
        <rFont val="仿宋_GB2312"/>
        <charset val="134"/>
      </rPr>
      <t>大</t>
    </r>
    <r>
      <rPr>
        <sz val="13"/>
        <rFont val="宋体"/>
        <charset val="134"/>
      </rPr>
      <t>崀</t>
    </r>
    <r>
      <rPr>
        <sz val="13"/>
        <rFont val="仿宋_GB2312"/>
        <charset val="134"/>
      </rPr>
      <t>镇面上村贫困户鸡苗养殖扶贫项目</t>
    </r>
  </si>
  <si>
    <t>2019年6月-7月，我镇5个分散贫困村217户贫困户合计发放鸡苗4040只，鸡饲料3463斤，鸡药286包，共投入资金86546元；
2019年10月，分散贫困村琶迳村41户贫困户发放鸡苗1420只、饲料820斤、鸡药82包。</t>
  </si>
  <si>
    <t>带动分散贫困村217户贫困户发展养殖业</t>
  </si>
  <si>
    <r>
      <rPr>
        <sz val="13"/>
        <rFont val="仿宋_GB2312"/>
        <charset val="134"/>
      </rPr>
      <t>大</t>
    </r>
    <r>
      <rPr>
        <sz val="13"/>
        <rFont val="宋体"/>
        <charset val="134"/>
      </rPr>
      <t>崀</t>
    </r>
    <r>
      <rPr>
        <sz val="13"/>
        <rFont val="仿宋_GB2312"/>
        <charset val="134"/>
      </rPr>
      <t>镇面上村贫困户节日慰问项目</t>
    </r>
  </si>
  <si>
    <t>春节、中秋等节日开展慰问，春节慰问197户贫困户，合计投入资金3.9607万元；中秋拟计划慰问220户贫困户，每户投入200元，合计拟投入约44000元。</t>
  </si>
  <si>
    <t>预计197户贫困户每户增加收益400元,23户每户增加收入200元</t>
  </si>
  <si>
    <t>琶迳村</t>
  </si>
  <si>
    <t>琶迳村贫困户发放种牛扶贫项目</t>
  </si>
  <si>
    <t>5户有劳动能力贫困户发放本地黄牛种牛5头，投入2.45万元</t>
  </si>
  <si>
    <t>带动琶迳村5户有劳动能力贫困户发展养殖业</t>
  </si>
  <si>
    <t>茶坑村</t>
  </si>
  <si>
    <t>茶坑村水渠封顶工程</t>
  </si>
  <si>
    <t>水渠混凝土封顶（梯形）面积：（上底2.6米+下底2.89米）×长48.1米÷2=131.8平方米;
工程期：2019年4月10日起至2019年5月20日止，共40日；
总工程款：2.2917384万元。</t>
  </si>
  <si>
    <t>2.2917384</t>
  </si>
  <si>
    <t>茶坑村百姓舞台扩宽</t>
  </si>
  <si>
    <t>1、舞台两侧混凝土扩宽6.2米×1.2米×0.4米×2边，工程量：5.95立方米，单价：300元；舞台两侧台阶6.2米×0.25米×0.2米×2边，工程量：0.62立方米，单价：300元；
舞台后方倒梁盛水泥板扩宽面积19.2米×1.2米，工程量：23.06平方米，单价：200元。
2019年4月10日起至2019年5月20日止，工程期为40日，项目总工程款为0.710964万元。</t>
  </si>
  <si>
    <t>0.710964</t>
  </si>
  <si>
    <t>茶坑村贫困户节日慰问</t>
  </si>
  <si>
    <t>慰问贫困户25户86人，投入资金2.1万元</t>
  </si>
  <si>
    <t>2.25</t>
  </si>
  <si>
    <t>25户贫困户每户增加收入900元</t>
  </si>
  <si>
    <t>木家塘村鸡苗及饲料发放项目</t>
  </si>
  <si>
    <t>受益贫困户21户，发放鸡苗共630只；发放饲料880斤，发放玉米360斤，投入1.5205万元</t>
  </si>
  <si>
    <t>1.5205</t>
  </si>
  <si>
    <t>21户贫困户每户可获取受益约2000元</t>
  </si>
  <si>
    <t>木家塘村贫困户节日慰问项目</t>
  </si>
  <si>
    <t>24户建档立卡贫困户及困难党员一名，投入慰问金约2.88万元</t>
  </si>
  <si>
    <t>2.88</t>
  </si>
  <si>
    <t>放慰问金900元，慰问品400元</t>
  </si>
  <si>
    <t>沙田村2019年度阳山鸡养殖帮扶项目</t>
  </si>
  <si>
    <t>计划发放47户贫困户，共投入约4.4435万元</t>
  </si>
  <si>
    <t>4.4435</t>
  </si>
  <si>
    <t>参与项目的贫困户每户增收3500元以上</t>
  </si>
  <si>
    <t>沙田村2019年度慰问贫困户项目</t>
  </si>
  <si>
    <t>投入资金总额约为4.5万元，受益贫困户47户</t>
  </si>
  <si>
    <t>4.5</t>
  </si>
  <si>
    <t>每户贫困户增收500元以上</t>
  </si>
  <si>
    <t>江英镇</t>
  </si>
  <si>
    <t>江英村</t>
  </si>
  <si>
    <t>2019年江英村投资冬菇产业项目</t>
  </si>
  <si>
    <t>聘请专家对冬菇种植户进行技术培训，和对优秀种植户进行奖补，增加2条烘干生产线，对机耕路及周边固化硬化建设，设计产品商标、包装，共计约22万元。</t>
  </si>
  <si>
    <t>提高品牌价值，延长冬菇保持时间，增加销售收入。</t>
  </si>
  <si>
    <t>参与冬菇养殖贫困户15人</t>
  </si>
  <si>
    <t>引导资金</t>
  </si>
  <si>
    <t>大桥村</t>
  </si>
  <si>
    <t>2019年大桥村投资养蚕基地项目</t>
  </si>
  <si>
    <t>由镇统筹资金投资大桥村养蚕基地，共需资金50万元</t>
  </si>
  <si>
    <t>每户预计增收500元</t>
  </si>
  <si>
    <t>通过投入养蚕基地，为72户贫困户带来收益</t>
  </si>
  <si>
    <t>大塘坪村</t>
  </si>
  <si>
    <t>2019年大塘坪村投资养蚕基地项目</t>
  </si>
  <si>
    <t>通过投入养蚕基地，为44户贫困户带来收益</t>
  </si>
  <si>
    <t>岩洞村</t>
  </si>
  <si>
    <t>2019年岩洞村投资养蚕基地项目</t>
  </si>
  <si>
    <t>通过投入养蚕基地，为69户贫困户带来收益</t>
  </si>
  <si>
    <t>英阳村</t>
  </si>
  <si>
    <t>2019年英阳村投资养蚕基地项目</t>
  </si>
  <si>
    <t>通过投入养蚕基地，为67户贫困户带来收益</t>
  </si>
  <si>
    <t>2019年江英村投资养蚕基地项目</t>
  </si>
  <si>
    <t>通过投入养蚕基地，为62户贫困户带来收益</t>
  </si>
  <si>
    <t>三联村</t>
  </si>
  <si>
    <t>2019年三联村投资养蚕基地项目</t>
  </si>
  <si>
    <t>2019年大塘坪村扶持贫困户养牛项目</t>
  </si>
  <si>
    <t>对有劳动能力的特困户发放牛仔，共需要大约11万元</t>
  </si>
  <si>
    <t>每户增加收入约5000元</t>
  </si>
  <si>
    <t>为15户贫困户提高收入</t>
  </si>
  <si>
    <t>2019年岩洞村扶持贫困户养鸡养牛项目</t>
  </si>
  <si>
    <t>有养殖意愿贫困户31户，需求鸡苗1180只，饲料93袋，小母黄牛21头</t>
  </si>
  <si>
    <t>为51户贫困户提高收入</t>
  </si>
  <si>
    <t>引导资金中开支9万，自筹资金中开支5.938万</t>
  </si>
  <si>
    <t>2019年江英村党群服务中心</t>
  </si>
  <si>
    <r>
      <rPr>
        <sz val="13"/>
        <rFont val="仿宋_GB2312"/>
        <charset val="134"/>
      </rPr>
      <t>江英村党群服务中心，总建筑面积419.41m</t>
    </r>
    <r>
      <rPr>
        <sz val="13"/>
        <rFont val="宋体"/>
        <charset val="134"/>
      </rPr>
      <t>²</t>
    </r>
    <r>
      <rPr>
        <sz val="13"/>
        <rFont val="仿宋_GB2312"/>
        <charset val="134"/>
      </rPr>
      <t>，共三层。项目总投入80万元，在2018年已筹措50万元的基础上，2019年帮扶单位再筹措10万元，其余部份由村委、镇政府共同筹措。</t>
    </r>
  </si>
  <si>
    <t>提高江英村党建工作水平，完善便民服务体系，方便群众办事。</t>
  </si>
  <si>
    <t>参与群众693户，3750人，其中贫困户62户，242人。</t>
  </si>
  <si>
    <t>自筹资金</t>
  </si>
  <si>
    <t>2019年江英村建设路灯76盏</t>
  </si>
  <si>
    <t>主要在大桥村至江英村路段、环江英村路段以及补充安装部分未安装路灯的村小组。</t>
  </si>
  <si>
    <t>美化全村人居环境，改善村民夜晚出行条件。</t>
  </si>
  <si>
    <t>2019年江英村饮水工程项目</t>
  </si>
  <si>
    <t>1.江英村拟从镇政府自来水工程的水池中，接驳到各村所在饮水系统的水池中，实现全体村民都用上自来水；2.预计总开支15万元</t>
  </si>
  <si>
    <t>有效解决全村村民用水难问题</t>
  </si>
  <si>
    <t>2019年江英村社会主义新农村示范村建设</t>
  </si>
  <si>
    <t>主要帮助村小组配套建设没有的生产生活、文化等配套设施。</t>
  </si>
  <si>
    <t>丰富江英村村民文化生活，提高江英村村民生活水平。</t>
  </si>
  <si>
    <t>2019年英阳村饮水工程项目</t>
  </si>
  <si>
    <t>打深水井一口深约84米，合计总费用约35000元</t>
  </si>
  <si>
    <t>解决饮水问题</t>
  </si>
  <si>
    <t>2019年江英村完善基础设施建设（村道）</t>
  </si>
  <si>
    <t>对西田村小组至英阳村之间0.5公里的村道进行道路地基加高，经费结算以实际工程量为准</t>
  </si>
  <si>
    <t>改善江英村交通状况，为村民出行提供便利。</t>
  </si>
  <si>
    <t>2019年大塘坪村村道硬底化工程</t>
  </si>
  <si>
    <t>工程总长4.554公里，自筹补缺30万元</t>
  </si>
  <si>
    <t>改善交通运输条件，完善公路路网，为至少7个自村村民提供便利。</t>
  </si>
  <si>
    <t>为至少7个自村村民提供便利。</t>
  </si>
  <si>
    <t>马坪村</t>
  </si>
  <si>
    <t>2019年马坪村马闸线公路护栏建设</t>
  </si>
  <si>
    <t>马坪村灰坭马闸线公路护栏建设</t>
  </si>
  <si>
    <t>改善灰坭村全体村民群众出行条件</t>
  </si>
  <si>
    <t>惠及村民26户150人，其中贫困户6户23人</t>
  </si>
  <si>
    <t>市“四套班子”资金,扶贫济困活动捐赠资金</t>
  </si>
  <si>
    <t>2019年三联村校车停靠点建设项目</t>
  </si>
  <si>
    <t>为提高大桥村贫困学生上学安全，在相应位置建设3个校车停靠点</t>
  </si>
  <si>
    <t>9.24</t>
  </si>
  <si>
    <t>提高三联村贫困户学生上学接送安全</t>
  </si>
  <si>
    <t>提高6名贫困户学生求学安全性</t>
  </si>
  <si>
    <t>2019年大桥村校车停靠点建设项目</t>
  </si>
  <si>
    <t>为提高大桥村贫困学生上学安全，在相应位置建设5个校车停靠点</t>
  </si>
  <si>
    <t>15.4</t>
  </si>
  <si>
    <t>提高大桥村贫困户学生上学接送安全</t>
  </si>
  <si>
    <t>提高14名贫困户学生求学安全性</t>
  </si>
  <si>
    <t>2019年马坪村校车停靠点建设项目</t>
  </si>
  <si>
    <t>为提高马坪村贫困学生上学安全，在相应位置建设3个校车停靠点</t>
  </si>
  <si>
    <t>提高马坪村贫困户学生上学接送安全</t>
  </si>
  <si>
    <t>提高18名贫困户学生求学安全性</t>
  </si>
  <si>
    <t>2019年岩洞村校车停靠点建设项目</t>
  </si>
  <si>
    <t>为提高岩洞村贫困学生上学安全，在相应位置建设5个校车停靠点</t>
  </si>
  <si>
    <t>提高岩洞村贫困户学生上学接送安全</t>
  </si>
  <si>
    <t>2019年英阳村校车停靠点建设项目</t>
  </si>
  <si>
    <t>为提高英阳村贫困学生上学安全，在相应位置建设4个校车停靠点</t>
  </si>
  <si>
    <t>提高英阳村贫困户学生上学接送安全</t>
  </si>
  <si>
    <t>2019年江英村公益性岗位项目</t>
  </si>
  <si>
    <t>培训就业类</t>
  </si>
  <si>
    <t>1.利用光伏分红设置公益性岗位9个，确保20户以上的村小组都有保洁员（根据贫困户及光伏收入情况再增加设置公益性岗位）。2.分红资金已从2018年度代贫困户入股光伏分红中预留。</t>
  </si>
  <si>
    <t>通过公益性岗位，增加贫困户收入。</t>
  </si>
  <si>
    <t>参与公益性岗位贫困人数9人。</t>
  </si>
  <si>
    <t>2019年大桥村扶持贫困户养鸡项目</t>
  </si>
  <si>
    <t>符合养鸡条件，并且有养鸡意愿的贫困户每户发放鸡苗30只，饲料3袋左右，共需要大约76690.00元</t>
  </si>
  <si>
    <t>养鸡的贫困户每户增加收入约3000元。</t>
  </si>
  <si>
    <t>为63户贫困户发放鸡苗1890只</t>
  </si>
  <si>
    <t>2019年大塘坪村扶持贫困户养鸡项目</t>
  </si>
  <si>
    <t>分二批次为贫困户发放鸡苗3240只，饲料108袋、应急药物等，共需要大约12.572万元</t>
  </si>
  <si>
    <t>每户增加收入约10000元</t>
  </si>
  <si>
    <t>为36户贫困户提高收入</t>
  </si>
  <si>
    <t>2019年大塘坪村慰问资助残疾孤寡病人项目</t>
  </si>
  <si>
    <t>孤寡病人每人补助1000元，共3.5万元</t>
  </si>
  <si>
    <t>每户增加收入1000元</t>
  </si>
  <si>
    <t>帮助20户贫困户35人改善生活条件</t>
  </si>
  <si>
    <t>2019年大塘坪村贫困户教育补助项目</t>
  </si>
  <si>
    <t>教育助学每人补助1000元，共约3万元</t>
  </si>
  <si>
    <t>帮助26户贫困户子女完成教育</t>
  </si>
  <si>
    <t>2019年大塘坪村中秋慰问贫困户项目</t>
  </si>
  <si>
    <t>中秋节为大塘坪村贫困户发放慰问金，每户按照600元标准发放，共44户</t>
  </si>
  <si>
    <t>每户预计增收600元</t>
  </si>
  <si>
    <t>让贫困户感受党的关怀，改善生活条件</t>
  </si>
  <si>
    <t>2019年岩洞村贫困户助学慰问项目</t>
  </si>
  <si>
    <t>教育助学每人补助1000元，共约5.1万元</t>
  </si>
  <si>
    <t>2019年英阳村扶持贫困户养鸡项目</t>
  </si>
  <si>
    <t>为英阳村43户贫困户发放鸡苗共1905只(单价每只20元，小计￥38100元。改善贫困户生活条件</t>
  </si>
  <si>
    <t>为有养鸡意向的43户贫困户改善贫困户生活条件</t>
  </si>
  <si>
    <t>为英阳村43户贫困户发放鸡苗共1905只</t>
  </si>
  <si>
    <t>2019年英阳村发放危房改造补贴项目</t>
  </si>
  <si>
    <t>为英阳村2019年危房改造户发放入住补助，共计一户，费用5000元</t>
  </si>
  <si>
    <t>改善贫困户居住条件</t>
  </si>
  <si>
    <t>为1户贫困户发放改危改奖励，改善贫困户居住条件</t>
  </si>
  <si>
    <t>2019年江英村扶持贫困户养鸡项目</t>
  </si>
  <si>
    <t>根据2018年发展养殖产业比较好的贫困户意愿，投入区统筹资金16万元发放鸡苗和饲料。对养殖成效突出的贫困户，按照一定比例投入光红分红资金实施奖补，打造出“养殖示范户”，起到引领作用。</t>
  </si>
  <si>
    <t>参与贫困户占江英村贫困户的80%以上</t>
  </si>
  <si>
    <t>2019年三联村中秋节慰问项目</t>
  </si>
  <si>
    <t>中秋节为67户贫困户发放慰问金或者慰问物品，每户按600元标准发放，共计40200元</t>
  </si>
  <si>
    <t>对贫困户进行慰问，让贫困户感受党的关怀，改善生活条件</t>
  </si>
  <si>
    <t>67户每户贫困户享受慰问金600元</t>
  </si>
  <si>
    <t>2019年三联村发放学生教育补贴项目</t>
  </si>
  <si>
    <t>为三联村22名贫困户学生发放教育补贴，按每名学生1500元的标准发放，共计33000元</t>
  </si>
  <si>
    <t>改善贫困户生活条件</t>
  </si>
  <si>
    <t>22名贫困户学生子女</t>
  </si>
  <si>
    <t>2019年三联村发放危房改造补贴项目</t>
  </si>
  <si>
    <t>为三联村3名贫困户发放改房改造补贴，每户10000元的标准发放，共计30000元</t>
  </si>
  <si>
    <t>为3户贫困户发放改危改奖励，改善贫困户居住条件</t>
  </si>
  <si>
    <t>2019年马坪村扶持贫困户养殖项目</t>
  </si>
  <si>
    <t>“三黄鸡”养殖三批，每批1500只，饲料70包。三批所需资金23.16万元。</t>
  </si>
  <si>
    <t>为贫困户增收52.5万元</t>
  </si>
  <si>
    <t>可带动35户贫困户收入1.5万元</t>
  </si>
  <si>
    <t>2019年马坪村就业帮扶项目</t>
  </si>
  <si>
    <t>开发公益性岗位9个，工资总额为6.1万元</t>
  </si>
  <si>
    <t>项目实施后可保持村的清洁</t>
  </si>
  <si>
    <t>解决9个贫困户就业，增加贫困户收入</t>
  </si>
  <si>
    <t>2019年大桥村中秋慰问项目</t>
  </si>
  <si>
    <t>每户发放慰问金或者慰问品，大约每户200元左右标准，共发放1.44万元</t>
  </si>
  <si>
    <t>1.44</t>
  </si>
  <si>
    <t>每户贫困户享受慰问金200元</t>
  </si>
  <si>
    <t>帮助72户贫困户改善生活条件</t>
  </si>
  <si>
    <t>2019年三联村安装治安监控系统</t>
  </si>
  <si>
    <t>为三联村安装治安监控设备一套。实现平安社区目标。确保村民人身，财产安全。共开支共计经费壹万叁仟陆佰伍拾伍元整（小写：￥13655.00元）</t>
  </si>
  <si>
    <t>确保村民人身，财产安全</t>
  </si>
  <si>
    <t>2019年三联村安装显示屏项目</t>
  </si>
  <si>
    <t>为三联村安装安装LED显示屏2块。共开支共计经费壹万贰仟贰佰贰拾元整（小写：￥12200.00元）</t>
  </si>
  <si>
    <t>宣传党的政策和便于村务工作开展</t>
  </si>
  <si>
    <t>2019年三联村安装广播系统项目</t>
  </si>
  <si>
    <t>为三联村安装一级广播一套。用于紧急事项通知，抗洪抢险，森林防火，政策宣传，综合治理，各种通知，文化活动等。开支共计经费贰万五仟贰佰元整（小写：￥25200.00元）</t>
  </si>
  <si>
    <t>2019年大塘坪村安装显示屏项目</t>
  </si>
  <si>
    <t>大塘坪村安装LED显示屏2块，为解决村大塘坪村政策宣传展示工作开展</t>
  </si>
  <si>
    <t>解决村大塘坪村政策宣传展示工作开展</t>
  </si>
  <si>
    <t>2019年英阳村安装喇叭项目</t>
  </si>
  <si>
    <t>安装喇叭11部，总费用25200元</t>
  </si>
  <si>
    <t>2019年英阳村安装监控项目</t>
  </si>
  <si>
    <t>安装安全监控设备一套，总费用12000元</t>
  </si>
  <si>
    <t>解决村民办事的安全</t>
  </si>
  <si>
    <t>2019年英阳村中秋节慰问项目</t>
  </si>
  <si>
    <t>中秋节为53户贫困户发放慰问金或者慰问物品，每户按300元标准发放，共计15900元</t>
  </si>
  <si>
    <t>53户每户贫困户享受慰问金300元</t>
  </si>
  <si>
    <t>2019年江英村宣传工作项目</t>
  </si>
  <si>
    <t>1.对村内扶贫工作宣传栏内容进行更新，在村内两侧路灯定制扶贫宣传标牌，营造浓厚的精准扶贫精准脱贫氛围；2.结合帮扶单位的变化，重新制作各类标牌卡。</t>
  </si>
  <si>
    <t>营造浓厚的精准扶贫精准脱贫氛围，宣传精准扶贫精准脱贫精神与政策</t>
  </si>
  <si>
    <t>参与群众693户，3750人，其中贫困户62户，245人。</t>
  </si>
  <si>
    <t>2019年江英村平安法治建设项目</t>
  </si>
  <si>
    <t>推进江英村平安法治宣传“大喇叭”工程。</t>
  </si>
  <si>
    <t>各种通知、宣传、活动可通知到户，落实到位</t>
  </si>
  <si>
    <t>2019年江英村校车停靠点建设项目</t>
  </si>
  <si>
    <t>为提高英阳村贫困学生上学安全，在相应位置建设1个校车停靠点</t>
  </si>
  <si>
    <t>提高江英村贫困户学生上学接送安全</t>
  </si>
  <si>
    <t>2019年面上村扶持贫困户发展养鸡项目</t>
  </si>
  <si>
    <t>为有养鸡意向的249户贫困户发放鸡苗，按每只20元计，共计14.94万元，改善贫困户生活条件</t>
  </si>
  <si>
    <t>为有养鸡意向的249户贫困户改善贫困户生活条件</t>
  </si>
  <si>
    <t>带动249户贫困户参加劳动，户平均收益3750元</t>
  </si>
  <si>
    <t>2019江英镇贫困户技能培训</t>
  </si>
  <si>
    <t>聘请培训讲师，分七批为全镇有劳动力贫困人口781人开展技能培训</t>
  </si>
  <si>
    <t>让有劳动力贫困户掌握相应的农业技能</t>
  </si>
  <si>
    <t>让贫困户利用所掌握的技能投入生产，提高收入</t>
  </si>
  <si>
    <t>省级财政培训专项资金</t>
  </si>
  <si>
    <t>黎埠镇</t>
  </si>
  <si>
    <t>六古村</t>
  </si>
  <si>
    <t>黎埠镇六古村构树种植产业扶贫项目</t>
  </si>
  <si>
    <t>帮扶单位资助六古村82户贫困户共165人（动态）人民币400000元，该资助款作为相关贫困户成立合作社的出资款，委托5位农民代表与阳山县绿稼园科技有限公司（出资416327元）共同成立阳山县黎埠镇国盛种养专业合作社，总投资金额为816327元。</t>
  </si>
  <si>
    <t>82户贫困户共165人（动态）,人均增收约0.04万元</t>
  </si>
  <si>
    <t>82户贫困户共165人（动态）每年享有保底分红70000元，期限为六年，自2019年7月1日起算。</t>
  </si>
  <si>
    <t>鲁塘村</t>
  </si>
  <si>
    <t>黎埠镇鲁塘村鹰嘴桃种植基地</t>
  </si>
  <si>
    <t>基地计划加强维持日常运作，主要用于土地租金和化肥、农药、除草等日常维护方面，种植规模达150亩，金额预计需要41.25万元。扶贫资金投入7万（含2018年定向鲁塘村的“630”资金6.07万元，县代建办帮扶鲁塘村单位自筹资金0.93万），阳山县黎埠镇建忠家庭农场自筹解决34.25万元。</t>
  </si>
  <si>
    <t>加强鹰嘴桃种植基地管理运营，辐射贫困户到基地参与务工等，从而带动贫困户15人增收脱贫。</t>
  </si>
  <si>
    <t>扶贫资金投入7万（含2018年定向鲁塘村的“630”资金6.07万元），阳山县黎埠镇建忠家庭农场自筹解决34.25万元。</t>
  </si>
  <si>
    <t>扶贫资金投入7万元、黎埠镇建忠家庭农场自筹34.25万元</t>
  </si>
  <si>
    <t>升平村</t>
  </si>
  <si>
    <t>-</t>
  </si>
  <si>
    <t>黎埠镇升平莲子种养加工基地</t>
  </si>
  <si>
    <t>基地计划种植莲花600亩和购买鲜莲子脱粒机、鲜莲子脱壳机等加工机械，项目计划投入90万元。</t>
  </si>
  <si>
    <t>项目合作期限暂定3年，按签订协议约定分红（6%），到期后回收本金，由镇政府统筹安排使用。贫困户收益由参与入股资金的分红保底+参与种植、实际务工等部分组成。</t>
  </si>
  <si>
    <t>通过建立升平莲子种养加工基地带动贫困户增收脱贫，将2018年“6·30”捐赠资金17.814万元投入到基地，项目合作期限暂定3年，按签订协议约定分红（6%），到期后回收本金，由镇政府统筹安排使用。贫困户收益由参与入股资金的分红保底+参与种植、实际务工等部分组成。</t>
  </si>
  <si>
    <t>帮扶单位自筹资金</t>
  </si>
  <si>
    <t>水井村</t>
  </si>
  <si>
    <t>2019年黎埠镇水井村稻米加工厂项目</t>
  </si>
  <si>
    <t>水井村稻米加工厂，投资约15万元。</t>
  </si>
  <si>
    <t>为增加贫困户的收入和方便村民生产生活条件</t>
  </si>
  <si>
    <t>建成后稻米加工设备产权归村集体所有，拟承包给贫困户经营。既可方便村民稻米加厂也可出售成品包装大米。购买稻米加工厂设备一套约需资金150000.00元，每年预期收益15000.00元以上。</t>
  </si>
  <si>
    <t>2019年黎埠镇水井村路灯建设</t>
  </si>
  <si>
    <t>水井村路灯建设，共57盏合计投入资金2.27万元</t>
  </si>
  <si>
    <t>改善基本产生产活条件</t>
  </si>
  <si>
    <t>亮化工程，项目惠及全体村民。</t>
  </si>
  <si>
    <t>凤山村</t>
  </si>
  <si>
    <t>安装路灯</t>
  </si>
  <si>
    <t>太阳能路灯50盏、6万元</t>
  </si>
  <si>
    <t>方便群众出行</t>
  </si>
  <si>
    <t>大塘村</t>
  </si>
  <si>
    <t>黎埠镇大塘村安装新型太阳能路灯项目</t>
  </si>
  <si>
    <t>投入19万元在830县道沿线安装新型太阳能路灯共100盏</t>
  </si>
  <si>
    <t>改善大塘村交通出行和生产生活条件</t>
  </si>
  <si>
    <t>受益贫困户80户</t>
  </si>
  <si>
    <t>扶村村</t>
  </si>
  <si>
    <t>黎埠镇扶村太阳能路灯安装项目</t>
  </si>
  <si>
    <t>为扶村村安装3.5公里道路路灯，预计18万元</t>
  </si>
  <si>
    <t>改善村民生活出行条件</t>
  </si>
  <si>
    <t>村民自行安装</t>
  </si>
  <si>
    <t>凤山村钟屋、万角两自然村互通村道硬底化</t>
  </si>
  <si>
    <t>凤山村钟屋、万角两自然村互通村道硬底化、2万元</t>
  </si>
  <si>
    <t>2019年黎埠镇水井村自来水水管改造</t>
  </si>
  <si>
    <t>更换全村自来水管约4950米，投入资金29.7万元。</t>
  </si>
  <si>
    <t>改善基本生产生活条件</t>
  </si>
  <si>
    <t>全村人员均受惠</t>
  </si>
  <si>
    <t>隔江村</t>
  </si>
  <si>
    <t>黎埠镇隔江村2019年建设上谷小组避让岛项目</t>
  </si>
  <si>
    <t>建设4个机耕路会车避让岛，共1.92万</t>
  </si>
  <si>
    <t>改善交通，方便村民出行。</t>
  </si>
  <si>
    <t>开展环境综合整治</t>
  </si>
  <si>
    <t>凤山村23个村小组维修破损道路、6万元</t>
  </si>
  <si>
    <t>黎埠镇面上村2019年慰问贫困户项目</t>
  </si>
  <si>
    <t>涉及全镇11个面上村，详见审批表。</t>
  </si>
  <si>
    <t>户均增加贫困户收入0.01万元以上</t>
  </si>
  <si>
    <t>惠及740户贫困户，增加节日幸福感</t>
  </si>
  <si>
    <t>黎埠镇扶持面上村贫困户发展养鸡项目</t>
  </si>
  <si>
    <t>涉及大龙、均安、联坝、鲁塘和孟山等5个村，详见审批表</t>
  </si>
  <si>
    <t>户均增加贫困户收入0.1万元以上</t>
  </si>
  <si>
    <t>大龙村</t>
  </si>
  <si>
    <t>黎埠镇大龙村危房改造补助项目</t>
  </si>
  <si>
    <t>计划统筹使用2019年“6.30”资金19153元，对纳入2019年危房改造任务的18户进行补助。根据镇城建办的具体验收情况给予补助，预计每户补助1064元。</t>
  </si>
  <si>
    <t>带贫减贫机制</t>
  </si>
  <si>
    <t>黎埠镇大塘村扶持贫困户发展养鸡项目</t>
  </si>
  <si>
    <t>发放“麻黄鸡”鸡苗、饲料、鸡药等，合计资金110000元。</t>
  </si>
  <si>
    <t>激发贫困户内生动力，提高贫困户收入</t>
  </si>
  <si>
    <t>受益贫困户78户</t>
  </si>
  <si>
    <t>黎埠镇大塘村2019年春节慰问项目</t>
  </si>
  <si>
    <t>省社院干部走访80户贫困户，并送上慰问金1600元/户</t>
  </si>
  <si>
    <t>走访80户贫困户，并送上慰问金1600元/户</t>
  </si>
  <si>
    <t>黎埠镇扶村村阳山鸡养殖扶贫项目</t>
  </si>
  <si>
    <t>83户贫困户28万元</t>
  </si>
  <si>
    <t>全村83户贫困户256人年人均增加收入0.28万元以上</t>
  </si>
  <si>
    <t>项目惠及83户贫困户256人，通过短平快养殖项目快速增加收入，激发内生动力</t>
  </si>
  <si>
    <t>黎埠镇扶村村大病救助项目</t>
  </si>
  <si>
    <t>为2019年患大病造成生活困难贫困户提供适当资金救助，预计3万元</t>
  </si>
  <si>
    <t>患大病贫困户户均补助0.3-0.5万元</t>
  </si>
  <si>
    <t>惠及患病造成生活困难贫困户，提供大病资金救助，提高医疗保障，增强贫困户抵御风险能力</t>
  </si>
  <si>
    <t>黎埠镇扶村村贫困户学生补助项目</t>
  </si>
  <si>
    <t>为每名在学贫困学生提供助学补助0.1万元、预计6.4万元</t>
  </si>
  <si>
    <t>每名贫困学生每学年增加收入0.1万元</t>
  </si>
  <si>
    <t>项目惠及全村贫困户在读学生，提高教育保障</t>
  </si>
  <si>
    <t>黎埠镇扶村重大节日慰问项目</t>
  </si>
  <si>
    <t>分别为180户贫困户发放慰问品，11.26万元</t>
  </si>
  <si>
    <t>户均增加贫困户收入0.05万元</t>
  </si>
  <si>
    <t>惠及180户贫困户390人，增加节日幸福感</t>
  </si>
  <si>
    <t>黎埠镇隔江村2019年贫困户养鸡项目</t>
  </si>
  <si>
    <t>支持108户贫困户发展养殖项目，发放鸡苗肯饲料，共23.7695万元</t>
  </si>
  <si>
    <t>增加贫困户收入</t>
  </si>
  <si>
    <t>108户218人参与，人均增加收入0.33万元</t>
  </si>
  <si>
    <t xml:space="preserve">  </t>
  </si>
  <si>
    <t>黎埠镇隔江村2019年贫困户中秋节慰问项目</t>
  </si>
  <si>
    <t>为108户贫困户发放慰问品，共3.24万元</t>
  </si>
  <si>
    <t>108户参与，户增加0.030万元收入</t>
  </si>
  <si>
    <t>增加贫困户的收益</t>
  </si>
  <si>
    <t>黎埠镇六古村扶持贫困户发展养鸡项目</t>
  </si>
  <si>
    <t>81户贫困户17万元</t>
  </si>
  <si>
    <t>全村81户贫困户163人年人均增加收入0.31万元以上</t>
  </si>
  <si>
    <t>项目惠及81户贫困户163人，通过短平快养殖项目快速增加收入，激发内生动力</t>
  </si>
  <si>
    <t>黎埠镇六古村在校生补助项目</t>
  </si>
  <si>
    <t>为30名在校贫困学生提供助学补助预计2万元</t>
  </si>
  <si>
    <t>每名贫困学生每学年增加收入0.06-0.1万元</t>
  </si>
  <si>
    <t>黎埠镇六古村安装视频监控系统设备项目</t>
  </si>
  <si>
    <t>为六古村安装6个点位监控设备共需资金1.563万元</t>
  </si>
  <si>
    <t>安装6个点位监控设备</t>
  </si>
  <si>
    <t>惠及六古村3235人</t>
  </si>
  <si>
    <t>黎埠镇升平村扶持贫困户发展阳山鸡养殖</t>
  </si>
  <si>
    <t>93户贫困户、18.671万元</t>
  </si>
  <si>
    <t>全村93户贫困户210人年人均增加收入0.25万元以上</t>
  </si>
  <si>
    <t>项目惠及93户贫困户210人，通过短平快养殖项目快速增加收入，激发内生动力</t>
  </si>
  <si>
    <t>中秋节慰问</t>
  </si>
  <si>
    <t>分别为93户贫困户发放慰问品，9.3万元</t>
  </si>
  <si>
    <t>惠及93户贫困户，增加节日幸福感</t>
  </si>
  <si>
    <t>黎埠镇升平村贫困学生助学补助</t>
  </si>
  <si>
    <t>为每名在学贫困学生提供助学补助0.1万元、预计3.6万元</t>
  </si>
  <si>
    <t>黎埠镇升平村贫困户大病救助帮扶</t>
  </si>
  <si>
    <t>2019年黎埠镇水井村发放鸡苗项目</t>
  </si>
  <si>
    <t>水井村发放鸡苗项目，发放鸡苗4530只，投入资金16.848万元。</t>
  </si>
  <si>
    <t>2019年9月对水井村93户贫困户发放鸡苗与鸡饲料，每只鸡可产出利润110元</t>
  </si>
  <si>
    <t>2019年黎埠镇水井村中秋、春节慰问贫困户</t>
  </si>
  <si>
    <t>中秋慰问全村贫困户94户，共需资金5.58万元</t>
  </si>
  <si>
    <t>对水井村93户贫困户按每户600元标准购买慰问品进行中秋、春节慰问</t>
  </si>
  <si>
    <t xml:space="preserve"> 2019年度开展春节、中秋节两次节日慰问，惠及全村贫困户，增加贫困户节日幸福感。</t>
  </si>
  <si>
    <t>2019年黎埠镇水井村危房改造补助</t>
  </si>
  <si>
    <t>为2户贫困户进行危房改造，投入资金3万元</t>
  </si>
  <si>
    <t>受益贫困户2户</t>
  </si>
  <si>
    <t>项目惠及2户危房改造贫困户</t>
  </si>
  <si>
    <t>2019年黎埠镇水井村贫困户在校学生补贴项目</t>
  </si>
  <si>
    <t>为全村29名贫困户子女在校学生发放补贴，此项资金共需2.54万元</t>
  </si>
  <si>
    <t>2019年助学资助计划为贫困户学生29名在校学生发放补贴，其中小学、初中在校学生18人，每个学生800元的标准发放，高中、中专、大专，本科在校学生11名，每个学生1000元的标准发放</t>
  </si>
  <si>
    <t>为水井村贫困户中的在校学生提供就学资助，减轻贫困户家庭负担。</t>
  </si>
  <si>
    <t>2019年黎埠镇凤山村发放鸡苗及过渡玉米</t>
  </si>
  <si>
    <t>资助村75户有劳动力贫困户98人及部分低保户、五保户养殖阳山黄麻鸡种苗、技术培训、饲料约22万元</t>
  </si>
  <si>
    <t>资助村75户有劳动力贫困户98人及部分低保户、五保户养殖阳山黄麻鸡。每人按10只发放，每只鸡可产出利润110元</t>
  </si>
  <si>
    <t>凤山村2019年给贫困户开展慰问项目</t>
  </si>
  <si>
    <t xml:space="preserve">开展慰问，节日期间进行慰问，重大节日（中秋、春节）对贫困户进行慰问活动，每次每户约300元，预计慰问经费5万元。
</t>
  </si>
  <si>
    <t>2019年中秋、春节对贫困户进行慰问活动，共75户每次每户约300元</t>
  </si>
  <si>
    <t>让贫困户感受到政府关怀的温暖</t>
  </si>
  <si>
    <t>岭背镇</t>
  </si>
  <si>
    <t>全镇</t>
  </si>
  <si>
    <t>岭背镇泰国枸杞种植基地项目</t>
  </si>
  <si>
    <t>开展泰国枸杞种植基地项目，积极争取清远市驻镇帮扶单位、省定贫困村帮扶单位、县直帮扶单位等多方支持，计划筹措帮扶资金约456万投入建设约117亩的泰国枸杞种植基地，主要包括铺设水肥一体化设施，配套种苗、冷库、监控设备、供暖小棚、产品加工场所等</t>
  </si>
  <si>
    <t>帮扶全镇259户有劳力贫困户，带动在基地务工的有劳力贫困人口就业增收，</t>
  </si>
  <si>
    <t>一是泰国枸杞种植基地扶贫项目收益的分红，有劳力人口874人，人均增收约650元；二是贫困户在种植基地务工的工资收入，约2000多元/月；三是贫困户自行种植获得的销售收入，亩产增收约3000元；四是通过土地流转，农户、贫困户的土地租金700元/亩。</t>
  </si>
  <si>
    <t>广州市直帮扶贫困村脱贫攻坚引导资金</t>
  </si>
  <si>
    <t>莲花村</t>
  </si>
  <si>
    <t>岭背镇莲花村阳光玫瑰葡萄种植基地</t>
  </si>
  <si>
    <t>项目建设生态农业旅游观光示范基地200亩，区内建设阳光玫瑰种植基地50亩，项目总投资为353.9万元，莲花村会以村集体和贫困户投入引导资金及自筹资金合计83.55万元。主要建设建设内容包括：温室大棚50亩（合作社建设30亩、村集体建设20亩），配套建设机耕道、滴灌和定向栽培槽等设施，建设办公场所200平方米，冷库150平方米，购置旋耕机、喷药机等农业生产工具等若干。</t>
  </si>
  <si>
    <t>项目预期每年可带动莲花村贫困户62户增收</t>
  </si>
  <si>
    <t>贫困户和周边村民可以从四个方面增加收入：一是贫困户项目收益分红；二是贫困户和村民务工收入；三是通过旅游带动的农产品销售收入；四是贫困户土地租金。</t>
  </si>
  <si>
    <t>9个面上村</t>
  </si>
  <si>
    <t>岭背镇9个面上村2019年度慰问贫困户项目</t>
  </si>
  <si>
    <t>计划对9个面上村的554户贫困户进行年度慰问2-3次，预计投入资金22.16万元</t>
  </si>
  <si>
    <t>帮扶554户贫困户解决部分日常生活所需</t>
  </si>
  <si>
    <t>水建村</t>
  </si>
  <si>
    <t>水建村2019年度慰问贫困户项目</t>
  </si>
  <si>
    <t>年度慰问贫困户2次，派发慰问金和慰问品；突发事件救济慰问金。预计投入资金5万元</t>
  </si>
  <si>
    <t>帮扶125户贫困户解决部分日常生活所需及临时救济。</t>
  </si>
  <si>
    <t>水建村2019年度阳山鸡养殖帮扶项目</t>
  </si>
  <si>
    <t>发放约3000只鸡苗给贫困户，涉及贫困户50户，预计投入资金10万元</t>
  </si>
  <si>
    <t>帮扶50户贫困户发展阳山鸡养殖</t>
  </si>
  <si>
    <t>预计参与项目的贫困户户均增收0.48万元</t>
  </si>
  <si>
    <t>莲花村2019年度慰问贫困户项目</t>
  </si>
  <si>
    <t>年度慰问贫困户2次，派发慰问金和慰问品；突发事件救济慰问金。预计投入资金2.5万元</t>
  </si>
  <si>
    <t>帮扶63户贫困户解决部分日常生活所需及临时救济。</t>
  </si>
  <si>
    <t>莲花村2019年度阳山鸡养殖帮扶项目</t>
  </si>
  <si>
    <t>发放约2400只鸡苗给贫困户，涉及贫困户41户，预计投入资金8万元</t>
  </si>
  <si>
    <t>帮扶41户贫困户发展阳山鸡养殖</t>
  </si>
  <si>
    <t>蒲芦洲村</t>
  </si>
  <si>
    <t>蒲芦洲村2019年度慰问贫困户项目</t>
  </si>
  <si>
    <t>年度慰问贫困户2次，派发慰问金和慰问品；突发事件救济慰问金。预计投入资金7.5万元</t>
  </si>
  <si>
    <t>帮扶75户贫困户解决部分日常生活所需及临时救济。</t>
  </si>
  <si>
    <t>蒲芦洲村2019年度阳山鸡养殖帮扶项目</t>
  </si>
  <si>
    <t>发放约4700只鸡苗给贫困户，涉及贫困户47户，预计投入资金15万元</t>
  </si>
  <si>
    <t>帮扶47户贫困户发展阳山鸡养殖</t>
  </si>
  <si>
    <t>预计参与项目的贫困户户均增收0.8万元</t>
  </si>
  <si>
    <t>七拱镇</t>
  </si>
  <si>
    <t>和平村</t>
  </si>
  <si>
    <t>2019年“阳山鸡”“田螺”“七拱米”农业产业扶持</t>
  </si>
  <si>
    <t>8万元。扶持34户贫困户养殖阳山鸡，规模1440只，预计每户平均增收1800元，扶持24户贫困户种植七拱米，规模53.7亩，预计每户平均增收2500元，扶持7户贫困户养殖田螺，规模13亩，预计每户平均增收1500元。</t>
  </si>
  <si>
    <t>增加贫困户收入26.71万元</t>
  </si>
  <si>
    <t>34户贫困户参与养殖，实现产业收入</t>
  </si>
  <si>
    <t>垃圾池建造</t>
  </si>
  <si>
    <t>3万元。帮助建造 30多个垃圾池，解决村庄垃圾随意倾倒、卫生脏乱等问题，提高村庄环境卫生质量。预算 3 万元。</t>
  </si>
  <si>
    <t>改善人居环境</t>
  </si>
  <si>
    <t>西路村</t>
  </si>
  <si>
    <t>太阳能路灯</t>
  </si>
  <si>
    <t>5万元；6个片区约20盏太阳能路灯</t>
  </si>
  <si>
    <t>改善生产生活条件</t>
  </si>
  <si>
    <t>党群服务中心建设</t>
  </si>
  <si>
    <t>帮扶和平村建设党群服务中心、文化综合服务中心、医疗卫生服务中心，继续完善公共服务类事项。预算 15 万元。</t>
  </si>
  <si>
    <t>改善公共服务类设施条件</t>
  </si>
  <si>
    <t>新圩村</t>
  </si>
  <si>
    <t xml:space="preserve">是 </t>
  </si>
  <si>
    <t>2019年新圩村五屯村文化活动中心项目</t>
  </si>
  <si>
    <t>投入41万元</t>
  </si>
  <si>
    <t>2019年新圩中学学生宿舍饭堂改造工程项目</t>
  </si>
  <si>
    <t>投入25万元</t>
  </si>
  <si>
    <t>受益学生689人</t>
  </si>
  <si>
    <t>教育扶贫</t>
  </si>
  <si>
    <t>2019年七拱镇人民政府过境公路硬化项目</t>
  </si>
  <si>
    <t>10万元</t>
  </si>
  <si>
    <t>水利沟渠修复</t>
  </si>
  <si>
    <t>财政扶贫资金2万元，自筹资金0.5万元（含投工投劳）</t>
  </si>
  <si>
    <t>申请财政资金2万元</t>
  </si>
  <si>
    <t>七拱镇西木线公路路面硬底化工程项目全长9.836公里的公路硬底化</t>
  </si>
  <si>
    <t>财政扶贫资金310万元（含省级补贴、市级补贴）自筹资金138万元（含投工投劳）</t>
  </si>
  <si>
    <t>申请财政资金310万元</t>
  </si>
  <si>
    <t>塘坪村</t>
  </si>
  <si>
    <t>历口“三面光”水利</t>
  </si>
  <si>
    <t>对历口水利进行“三面光”改造，共计约700米，投入资金约13万元</t>
  </si>
  <si>
    <t>改善历口、三拱四等村小组农田约200亩灌溉用水</t>
  </si>
  <si>
    <t>S114至梁屋1.16公里村道硬底化</t>
  </si>
  <si>
    <t>对梁屋、伍屋2个村小组村道实施硬底化，工程预算总造价54.05万元</t>
  </si>
  <si>
    <t>改善群众出行条件</t>
  </si>
  <si>
    <t>申请财政资金33.25万元</t>
  </si>
  <si>
    <t>毛屋水面桥拓宽</t>
  </si>
  <si>
    <t>对毛屋村水面桥进行拓宽，投入资金约9万元</t>
  </si>
  <si>
    <t>S114至棠线2.6公里村道硬底化</t>
  </si>
  <si>
    <t>对蜜蜂岩、蛇坑村等共计2.6公里村道实施硬底化，工程预算总造价121.1462万元</t>
  </si>
  <si>
    <t>申请财政资金87.3462万元</t>
  </si>
  <si>
    <t>三拱二水面桥改造</t>
  </si>
  <si>
    <t>对三拱二水面桥进行改造提升桥面，投入资金约15万元</t>
  </si>
  <si>
    <t>S114至上塘1.8公里村道硬底化</t>
  </si>
  <si>
    <t>对邹屋、上塘等村小组村道实施硬底化共计1.8公里，工程预算总造价83.9万元</t>
  </si>
  <si>
    <t>申请财政资金60.4万元</t>
  </si>
  <si>
    <t>新圩村2019年度桂花主水渠机耕道路堤坝固基项目</t>
  </si>
  <si>
    <t>将桂花主水渠370米长的机耕道路堤坝用水泥石头加固，投入资金16万元</t>
  </si>
  <si>
    <t>解决300多农户农田灌溉</t>
  </si>
  <si>
    <t>岩口村</t>
  </si>
  <si>
    <t>岩口村村容村貌改造项目工程</t>
  </si>
  <si>
    <t>投入16万元对岩口桥头至村门口砌花基。</t>
  </si>
  <si>
    <t>村道亮化</t>
  </si>
  <si>
    <t>在村内村道安装太阳能路灯共计约95盏，投入资金约27万</t>
  </si>
  <si>
    <t>2019年新圩大岗山区片道路拓宽项目</t>
  </si>
  <si>
    <t>支持新圩村委大岗、狗尾洞山区片区美丽乡村建设及公路拓宽等建设，投入资金5.5万元</t>
  </si>
  <si>
    <t>就近就业扶贫</t>
  </si>
  <si>
    <t>15万元，扶持22户贫困户参加环境卫生整治工作，每户每月预计增收1000元，12户参加“扶贫车间”工作，每户每月预计增收800元。</t>
  </si>
  <si>
    <t>增加贫困户收入15.53万元</t>
  </si>
  <si>
    <t>22户贫困户参与就业，增加收入</t>
  </si>
  <si>
    <t>2019年危房改造“八有”指标帮扶</t>
  </si>
  <si>
    <t>12万元，帮扶18户尚未完全落实好安全住房保障的贫困户完成安全住房指标。</t>
  </si>
  <si>
    <t>增加贫困户收入12万元</t>
  </si>
  <si>
    <t>18户收入增加</t>
  </si>
  <si>
    <t>西连村</t>
  </si>
  <si>
    <t>新陂村路基拓宽</t>
  </si>
  <si>
    <t>0.3万元</t>
  </si>
  <si>
    <t>受益贫困户17户</t>
  </si>
  <si>
    <t>七拱镇面上村2019年度慰问贫困户项目</t>
  </si>
  <si>
    <t>11.7396万元，受益贫困户457户</t>
  </si>
  <si>
    <t>受益贫困户457户</t>
  </si>
  <si>
    <t>直接增加贫困户收入</t>
  </si>
  <si>
    <t>2019年七拱镇面上村发展阳山鸡养殖项目</t>
  </si>
  <si>
    <t>4.43万元，受益贫困户80户</t>
  </si>
  <si>
    <t>80户贫困户参与养殖，实现产业收入</t>
  </si>
  <si>
    <t>走访慰问</t>
  </si>
  <si>
    <t>5.45万元。对贫困户、患重病党员、老党员、留守儿童开展走访慰问活动，发放慰问金、慰问品等。</t>
  </si>
  <si>
    <t>直接增加贫困户收入5.45万元</t>
  </si>
  <si>
    <t>火岗村</t>
  </si>
  <si>
    <t>七拱镇火岗村2019年春节慰问</t>
  </si>
  <si>
    <t>投入4.445万元；对火岗村127户贫困户进行春节慰问，会议上确定每户贫困户按350元的发放标准，其中150元购买慰问礼品，200元作为慰问金发放，需投入资金44450元。</t>
  </si>
  <si>
    <t>受益贫困户数127户，提高生活幸福指数。</t>
  </si>
  <si>
    <t>直接增加收入</t>
  </si>
  <si>
    <t>七拱镇火岗村65户贫困户发放早稻生产物资项目</t>
  </si>
  <si>
    <t>投入4.554万元；彩虹牌水稻肥24-7-19型号每包100斤165元，高氯.甲维盐每瓶65元，经过各片统计核查，确定贫困户种植水稻是188.5亩，按照每亩配一包化肥一瓶农药的发放标准，此次共为65户发放化肥198包，金额为32670元；农药198瓶，金额为12870元，所有资金共计45540元，</t>
  </si>
  <si>
    <t>受益贫困户数65户，提高生产条件。</t>
  </si>
  <si>
    <t>贫困户参与养殖，实现产业收入</t>
  </si>
  <si>
    <t>潭村村</t>
  </si>
  <si>
    <t>潭村村发放化肥、农药</t>
  </si>
  <si>
    <t>帮扶有意愿发展水稻种植的贫困户（21户）发放化肥农药，购买化肥、农药，费用合计约12000元。</t>
  </si>
  <si>
    <t>21户贫困户减少购买化肥、农药费用</t>
  </si>
  <si>
    <t>潭村村扶持贫困户养鸡项目</t>
  </si>
  <si>
    <t>鸡苗每只价格25元，重量标准1.8斤至2.2斤，购买鸡苗1410只，每包鸡饲料价格155元/包，重量标准80斤，共约5万元。</t>
  </si>
  <si>
    <t>54每户除去5只死亡率，按每只150元收入。</t>
  </si>
  <si>
    <t>春节慰问</t>
  </si>
  <si>
    <t>给64户贫困户发放春节慰问金及慰问品，每户发放慰问金300元和价值200元的慰问品。</t>
  </si>
  <si>
    <t>增加63户收入</t>
  </si>
  <si>
    <t>2019年新圩村特色产业养鸡项目</t>
  </si>
  <si>
    <t>在家有劳动能力90户贫困户每户发30只鸡及饲料，一共2700只鸡，投入资金9万元</t>
  </si>
  <si>
    <t>预计增加贫困户收入21.6万元</t>
  </si>
  <si>
    <t>2019年贫困户子女在校生助学项目</t>
  </si>
  <si>
    <t>对2019年度秋季贫困户在校子女61名大中小（含职校）学生发放助学金，投入资金6万元</t>
  </si>
  <si>
    <t>改善贫困村教育条件</t>
  </si>
  <si>
    <t>2019年新圩村贫困户卫生间项目（30平方米以内贫困户厕所建设）</t>
  </si>
  <si>
    <t>给2015年前贫困户危房改造政府全包的在建房子没有卫生间的，重新修建一个标准的5个10平方米的卫生间，资金5万元</t>
  </si>
  <si>
    <t>改善公共服务设施条件</t>
  </si>
  <si>
    <t>2019年七拱镇光伏发电基础设施项目</t>
  </si>
  <si>
    <t>投入2.26万元</t>
  </si>
  <si>
    <t>受益贫困户127户，提高贫困户收入</t>
  </si>
  <si>
    <t>产业扶贫项目</t>
  </si>
  <si>
    <t>新圩村2019年度慰问贫困户项目</t>
  </si>
  <si>
    <t>7.2万元</t>
  </si>
  <si>
    <t>受益贫困户125户</t>
  </si>
  <si>
    <t>2019年岩口村精准扶贫特色产业养鸡项目</t>
  </si>
  <si>
    <t>对107户贫困户按照养殖场所以及劳动能力相结合，分两级发放，第一级发放30只鸡苗，第二级发放10只鸡苗，平均每户投入成本约800元的标准，预计年收入每户2500元</t>
  </si>
  <si>
    <t>对107户贫困户按照养殖场所以及劳动能力相结合，预计年收入每户2500元</t>
  </si>
  <si>
    <t>青莲镇</t>
  </si>
  <si>
    <t>8个面上村</t>
  </si>
  <si>
    <t>青莲镇9个面上村2019年度慰问贫困户项目</t>
  </si>
  <si>
    <t>青莲镇八个面上村帮扶单位共筹措了8.8691万元为381户贫困户发放慰问金和慰问品（其中，6.37万元用于发放慰问金，2.4991万元用于购买油、面等慰问物质）</t>
  </si>
  <si>
    <t>为381户贫困户发放慰问金和慰问品，改善其生活条件</t>
  </si>
  <si>
    <t>对贫困户进行走访慰问，并发放慰问物资</t>
  </si>
  <si>
    <t>青莲镇面上村2019年度阳山鸡养殖帮扶项目</t>
  </si>
  <si>
    <t>青莲镇部分面上村（深塘村、中心村、寺山村、山口村、屋村、柳塘）帮扶单位总计筹措资金6.3904万元为113户有养殖意愿和养殖能力的有劳动力贫困户发放2596只鸡苗和一批鸡饲料。此外，部分面上村帮扶单位（寺山村、屋村、山口村、柳塘村）还筹措资金1.19万元为56户无养殖意愿的贫困户发放了生产扶持金</t>
  </si>
  <si>
    <t>按肉鸡销售价格每只100元计算，该项目预期总收益约近26万元，促进有劳动力贫困户户均增收约2297元</t>
  </si>
  <si>
    <t>为113户贫困户发放鸡苗及鸡饲料，带动其发展家庭养殖业</t>
  </si>
  <si>
    <t>青莲村</t>
  </si>
  <si>
    <t>青莲村2019年度阳山鸡养殖帮扶项目</t>
  </si>
  <si>
    <t>为青莲村50户有养殖意愿和养殖能力的有劳动力贫困户发放了1566只鸡苗，7830斤鸡饲料，鼓励其通过自身养殖增收脱贫。</t>
  </si>
  <si>
    <t>按肉鸡销售价格每只100元计算，该项目预期总收益约15.66万元，促进全村有劳动力贫困户户均增收约3132元</t>
  </si>
  <si>
    <t>为50户贫困户发放鸡苗及鸡饲料，带动其发展家庭养殖业</t>
  </si>
  <si>
    <t>黄埔区财政引导资金</t>
  </si>
  <si>
    <t>青莲村2019年度助学帮扶项目</t>
  </si>
  <si>
    <t>筹措资金2.1万元，对2019年春季21户33名贫困在校生发放教育补助，其中，幼儿园和小学生共25名，中学和职业教育阶段学生7名，大学以上1名。</t>
  </si>
  <si>
    <t>为21户33名在校生发放助学金，共计2.1万，为贫困学生提供了生活费补助</t>
  </si>
  <si>
    <t>为21户33名贫困在校生提供在校补助，减轻其家庭教育负担</t>
  </si>
  <si>
    <t>青莲村2019年度慰问贫困户项目</t>
  </si>
  <si>
    <t>对全村贫困户开展节日慰问，并为其发放慰问品，项目总投入1.554万元</t>
  </si>
  <si>
    <t>对71户贫困户进行走访慰问，改善贫困户生活条件</t>
  </si>
  <si>
    <t>对全村71户贫困户进行走访慰问，并发放慰问物资</t>
  </si>
  <si>
    <t>南塘村</t>
  </si>
  <si>
    <t>南塘村2019年度慰问贫困户项目</t>
  </si>
  <si>
    <t>筹措资金4.4023万元，对南塘村121户新时期建档立卡贫困户进行走访慰问，项目计划购买棉被106张、牛奶106箱、面212箱、121罐花生油、121袋大米（5KG装）、121袋旺旺大礼包。</t>
  </si>
  <si>
    <t>对120户贫困户进行走访慰问，改善贫困户生活条件</t>
  </si>
  <si>
    <t>2019年1月对贫困户进行走访和慰问，并发放慰问物质</t>
  </si>
  <si>
    <t>南塘村2019年度阳山鸡养殖帮扶项目</t>
  </si>
  <si>
    <t>筹措6.921万元，为南塘村58户有养殖意愿和养殖能力的有劳动力贫困户发放了1860只鸡苗和5580斤鸡饲料，以及为有种植的贫困户发放化肥139包，共13900斤</t>
  </si>
  <si>
    <t>为58户有种养殖意愿的贫困户发放鸡苗或化肥，带动起发展家庭种养殖业</t>
  </si>
  <si>
    <t>为58户有种养殖意愿的贫困户发放鸡苗或化肥，鼓励其进行生产发展</t>
  </si>
  <si>
    <t>朋塘村</t>
  </si>
  <si>
    <t>朋塘村2019年度阳山鸡养殖帮扶项目</t>
  </si>
  <si>
    <t>共筹措11.2442万元，为朋塘村49户有养殖意愿和养殖能力的有劳动力贫困户发放了4180只鸡苗和鸡饲料一批</t>
  </si>
  <si>
    <t>养殖帮扶49户贫困户共养殖优质“清远麻鸡” 4180只，带动起发展家庭种养殖业</t>
  </si>
  <si>
    <t>为49户贫困户发放鸡苗及鸡饲料，鼓励其进行生产发展</t>
  </si>
  <si>
    <t>帮扶单位筹措资金1.7万元，对2019年春季26名贫困在校生发放教育补助，其中，幼儿园和小学生共19名，中学和职业教育阶段学生6名，大学生1名。</t>
  </si>
  <si>
    <t>为26名在校生发放助学金，共计17000万，为贫困学生提供了生活费补助。</t>
  </si>
  <si>
    <t>助学帮扶26名在校学生，为贫困学生提供了生活费补助。</t>
  </si>
  <si>
    <t>朋塘村2019年度慰问贫困户项目</t>
  </si>
  <si>
    <t>筹措资金1.86万元对朋塘村62户新时期建档立卡贫困户进行走访，并为每户发放了300元慰问金</t>
  </si>
  <si>
    <t>对62户贫困户进行走访慰问，改善贫困户生活条件</t>
  </si>
  <si>
    <t>2019年1月28日对62户贫困户发放慰问金，每户300元</t>
  </si>
  <si>
    <t>江佐村</t>
  </si>
  <si>
    <t>江佐村2019年度阳山鸡养殖帮扶项目</t>
  </si>
  <si>
    <t>筹措4.602万元,为江佐村46户有养殖意愿和养殖能力的有劳动力贫困户发放1770只鸡苗，5310斤鸡饲料</t>
  </si>
  <si>
    <t>为46户贫困户发放鸡苗及鸡饲料，按肉鸡销售价格每只100元计算，该项目预期总收益约17.7万元。</t>
  </si>
  <si>
    <t>为46户贫困户发放鸡苗及鸡饲料，带动其发展家庭养殖业</t>
  </si>
  <si>
    <t>江佐村2019年度助学帮扶项目</t>
  </si>
  <si>
    <t>筹措资金2.45万元，对2019年春季22户贫困户的35名在校生发放教育补助，其中幼儿园和小学生共21名，中学和职业教育阶段学生14名</t>
  </si>
  <si>
    <t>为22户35名在校生发放助学金，共计2.45万，为贫困学生提供了生活费补助。</t>
  </si>
  <si>
    <t>助学帮扶22户贫困户共35名在校学生</t>
  </si>
  <si>
    <t>江佐村2019年度慰问贫困户项目</t>
  </si>
  <si>
    <t>筹措资金1.6716万元对江佐村62户新时期建档立卡贫困户分批进行走访慰问。其中，1月慰问41户贫困户，发放米、面、油等慰问品一批，合计13020元；4月慰问8户贫困户，发放米、油等生活资料一批，合计1392元；6月慰问13户贫困户，发放米、油等生活资料一批，合计2304元。</t>
  </si>
  <si>
    <t>对全村62户贫困户进行走访慰问，并发放慰问物资</t>
  </si>
  <si>
    <t>太平镇</t>
  </si>
  <si>
    <t>龙塘村</t>
  </si>
  <si>
    <t>2019年龙塘村至万生段建设太阳能路灯项目</t>
  </si>
  <si>
    <t>龙塘村至万生段主干道长1600米，每30米安装1盏，安装45盏路灯，需经费14万元</t>
  </si>
  <si>
    <t>善了龙塘村的基础设施，解决了1000多村民夜间出行主要村道没有路灯照明的问题。</t>
  </si>
  <si>
    <t>太平村</t>
  </si>
  <si>
    <t>2019年太平村三和片太阳能路灯安装工程</t>
  </si>
  <si>
    <t>太平村三和片主要村道安装太阳能路灯，共需安装45套路灯，费用合计99830元</t>
  </si>
  <si>
    <t>太阳能路灯安装后，改善了三和片的基础设施，解决了2500多村民夜间出行主要村道没有路灯照明的问题。</t>
  </si>
  <si>
    <t>2019年园岗至雷公围、莲塘段建设太阳能路灯项目</t>
  </si>
  <si>
    <t>园岗至雷公围、莲塘段新装太阳能路灯，该段主要干道长2250米，按路灯间隔35米计算，需要安装61盏路灯，需经费19万元（其中狮子会支助5万元）</t>
  </si>
  <si>
    <t xml:space="preserve">5
</t>
  </si>
  <si>
    <t>狮子会支助5万元</t>
  </si>
  <si>
    <r>
      <rPr>
        <sz val="13"/>
        <rFont val="仿宋_GB2312"/>
        <charset val="134"/>
      </rPr>
      <t>毛</t>
    </r>
    <r>
      <rPr>
        <sz val="13"/>
        <rFont val="宋体"/>
        <charset val="134"/>
      </rPr>
      <t>崀</t>
    </r>
    <r>
      <rPr>
        <sz val="13"/>
        <rFont val="仿宋_GB2312"/>
        <charset val="134"/>
      </rPr>
      <t>村</t>
    </r>
  </si>
  <si>
    <r>
      <rPr>
        <sz val="13"/>
        <rFont val="仿宋_GB2312"/>
        <charset val="134"/>
      </rPr>
      <t>2019年毛</t>
    </r>
    <r>
      <rPr>
        <sz val="13"/>
        <rFont val="宋体"/>
        <charset val="134"/>
      </rPr>
      <t>崀</t>
    </r>
    <r>
      <rPr>
        <sz val="13"/>
        <rFont val="仿宋_GB2312"/>
        <charset val="134"/>
      </rPr>
      <t>村扶贫宣传栏建设项目</t>
    </r>
  </si>
  <si>
    <r>
      <rPr>
        <sz val="13"/>
        <rFont val="仿宋_GB2312"/>
        <charset val="134"/>
      </rPr>
      <t>在毛</t>
    </r>
    <r>
      <rPr>
        <sz val="13"/>
        <rFont val="宋体"/>
        <charset val="134"/>
      </rPr>
      <t>崀</t>
    </r>
    <r>
      <rPr>
        <sz val="13"/>
        <rFont val="仿宋_GB2312"/>
        <charset val="134"/>
      </rPr>
      <t>村辖区6个自然村小广场设置18块宣传栏，使用镀锌管拷漆，预计投入4万元</t>
    </r>
  </si>
  <si>
    <r>
      <rPr>
        <sz val="13"/>
        <rFont val="仿宋_GB2312"/>
        <charset val="134"/>
      </rPr>
      <t>项目建成后，将大大增加毛</t>
    </r>
    <r>
      <rPr>
        <sz val="13"/>
        <rFont val="宋体"/>
        <charset val="134"/>
      </rPr>
      <t>崀</t>
    </r>
    <r>
      <rPr>
        <sz val="13"/>
        <rFont val="仿宋_GB2312"/>
        <charset val="134"/>
      </rPr>
      <t>村扶贫工作宣传的覆盖面，也达到了改善村容村貌的目的。</t>
    </r>
  </si>
  <si>
    <r>
      <rPr>
        <sz val="13"/>
        <rFont val="仿宋_GB2312"/>
        <charset val="134"/>
      </rPr>
      <t>加大了扶贫工作宣传，提高毛</t>
    </r>
    <r>
      <rPr>
        <sz val="13"/>
        <rFont val="宋体"/>
        <charset val="134"/>
      </rPr>
      <t>崀</t>
    </r>
    <r>
      <rPr>
        <sz val="13"/>
        <rFont val="仿宋_GB2312"/>
        <charset val="134"/>
      </rPr>
      <t>村76户贫困户对扶贫政策的了解，达到扶贫先扶志的目的</t>
    </r>
  </si>
  <si>
    <t>2019年龙塘村农村共硬底化建设工程</t>
  </si>
  <si>
    <t>2条公路硬底化，1是太平镇杏棠公路至莲塘村小组0.4公里和太平镇新营至麦路0.3公里公路，分别投入186380元和139786元</t>
  </si>
  <si>
    <t>善了龙塘村的基础设施，解决了500多村民出行问题。</t>
  </si>
  <si>
    <t>大城村</t>
  </si>
  <si>
    <t>2019年大城村道路拓宽工程</t>
  </si>
  <si>
    <t>道路拓宽工程项目建设计划5.528公里，计划投入财政专项资金110.56万，扶贫资金36万元，合计140.56万元</t>
  </si>
  <si>
    <t>大城共6个自然总人口2013人均受益</t>
  </si>
  <si>
    <t>全村2013人改善出行状况</t>
  </si>
  <si>
    <t>2019年太平村道路拓宽路基建设项目</t>
  </si>
  <si>
    <t>太平村2段村道，东升桥头至三和洞桥头1.3公里、三和洞水面桥至元谭沿河路段1.2公里，进行路基拓宽及硬底化，路基拓宽需资金32.1579万元</t>
  </si>
  <si>
    <t>改善了三和片的基础设施，解决了2500多村民出行的问题。</t>
  </si>
  <si>
    <r>
      <rPr>
        <sz val="13"/>
        <rFont val="仿宋_GB2312"/>
        <charset val="134"/>
      </rPr>
      <t>2019年毛</t>
    </r>
    <r>
      <rPr>
        <sz val="13"/>
        <rFont val="宋体"/>
        <charset val="134"/>
      </rPr>
      <t>崀</t>
    </r>
    <r>
      <rPr>
        <sz val="13"/>
        <rFont val="仿宋_GB2312"/>
        <charset val="134"/>
      </rPr>
      <t>村水沟护栏安装工程</t>
    </r>
  </si>
  <si>
    <t>投入5万元，在太平小学至村口道路路段，道路与学校围墙之间修建蔚蓝（不锈钢材质，高约1.3米）</t>
  </si>
  <si>
    <t>解决贫困学生往返学校道路的安全隐患</t>
  </si>
  <si>
    <t>大城村2019年扶持贫困户发展养鸡项目</t>
  </si>
  <si>
    <t>给全村共计86户贫困户发放鸡苗，发放鸡苗3520只，共计110550元（含饲料）</t>
  </si>
  <si>
    <t>大城村86户贫困户受益，预计每户增加收入0.3万元</t>
  </si>
  <si>
    <t>86户贫困户增加收入</t>
  </si>
  <si>
    <t>大城村2019年贫困户慰问项目</t>
  </si>
  <si>
    <t>给全村共计86户贫困户发放大米、面条、牛奶、风扇、慰问金。共计12万元</t>
  </si>
  <si>
    <t>大城村86户贫困户受益，预计每户增加收入0.09万元</t>
  </si>
  <si>
    <t>86户贫困户改善生活情况</t>
  </si>
  <si>
    <t>太平村2019年扶持贫困户发展养鸡项目</t>
  </si>
  <si>
    <t>共计发放鸡苗2160只，投入资金8万元，太平村94户贫困户受益</t>
  </si>
  <si>
    <t>太平村94户贫困户受益，预计每户增加收入0.3万元</t>
  </si>
  <si>
    <t>94户贫困户增加收入</t>
  </si>
  <si>
    <t>太平村2019年贫困户慰问项目</t>
  </si>
  <si>
    <t>预计2019年实施2次，对太平村119户贫困户进行慰问，预计投入7.14万元</t>
  </si>
  <si>
    <t>太平村119户贫困户受益，预计每户增加收入0.06万元</t>
  </si>
  <si>
    <t>119户贫困户改善生活情况</t>
  </si>
  <si>
    <r>
      <rPr>
        <sz val="13"/>
        <rFont val="仿宋_GB2312"/>
        <charset val="134"/>
      </rPr>
      <t>毛</t>
    </r>
    <r>
      <rPr>
        <sz val="13"/>
        <rFont val="宋体"/>
        <charset val="134"/>
      </rPr>
      <t>崀</t>
    </r>
    <r>
      <rPr>
        <sz val="13"/>
        <rFont val="仿宋_GB2312"/>
        <charset val="134"/>
      </rPr>
      <t>村2019年扶持贫困户发展养鸡项目</t>
    </r>
  </si>
  <si>
    <r>
      <rPr>
        <sz val="13"/>
        <rFont val="仿宋_GB2312"/>
        <charset val="134"/>
      </rPr>
      <t>预计发放鸡苗1750只，投入资金5.6万元，毛</t>
    </r>
    <r>
      <rPr>
        <sz val="13"/>
        <rFont val="宋体"/>
        <charset val="134"/>
      </rPr>
      <t>崀</t>
    </r>
    <r>
      <rPr>
        <sz val="13"/>
        <rFont val="仿宋_GB2312"/>
        <charset val="134"/>
      </rPr>
      <t>村55户贫困户受益</t>
    </r>
  </si>
  <si>
    <r>
      <rPr>
        <sz val="13"/>
        <rFont val="仿宋_GB2312"/>
        <charset val="134"/>
      </rPr>
      <t>毛</t>
    </r>
    <r>
      <rPr>
        <sz val="13"/>
        <rFont val="宋体"/>
        <charset val="134"/>
      </rPr>
      <t>崀</t>
    </r>
    <r>
      <rPr>
        <sz val="13"/>
        <rFont val="仿宋_GB2312"/>
        <charset val="134"/>
      </rPr>
      <t>村55户贫困户受益，预计每户增加收入0.3万元</t>
    </r>
  </si>
  <si>
    <t>55户贫困户增加收入</t>
  </si>
  <si>
    <t>田庄村</t>
  </si>
  <si>
    <t>田庄村2019年扶持贫困户发展养鸡项目</t>
  </si>
  <si>
    <t>预计发放鸡苗2600只，投入资金9万元，田庄村101户贫困户受益</t>
  </si>
  <si>
    <t>田庄村101户贫困户受益，预计每户增加收入0.3万元</t>
  </si>
  <si>
    <t>101户贫困户增加收入</t>
  </si>
  <si>
    <t>田庄村2019年贫困户慰问项目</t>
  </si>
  <si>
    <t>预计2019年实施2次，对101户贫困户进行慰问，预计投入6.5万元</t>
  </si>
  <si>
    <t>田庄村101户贫困户受益，预计每户增加收入0.06万元</t>
  </si>
  <si>
    <t>101户贫困户改善生活情况</t>
  </si>
  <si>
    <t>大清村</t>
  </si>
  <si>
    <t>大清村2019年扶持贫困户发展养鸡项目</t>
  </si>
  <si>
    <t>预计发放鸡苗2310只，投入资金6.93万元，77户贫困户受益，预计可为参与鸡苗发放的贫困户每户增收0.3万元</t>
  </si>
  <si>
    <t>大清村2019年贫困户慰问项目</t>
  </si>
  <si>
    <t>预计2019年实施2次，对77户贫困户进行慰问，预计投入6.2万元</t>
  </si>
  <si>
    <t>2户经济条件比较困难贫困户，收入增加0.898元，生活条件改善</t>
  </si>
  <si>
    <t>龙塘村2019年扶持贫困户发展养鸡项目</t>
  </si>
  <si>
    <t>预计发放鸡苗2260只，投入资金8万元，龙塘村113户贫困户受益，预计可为参与鸡苗发放的贫困户每户增收0.2万元</t>
  </si>
  <si>
    <t>龙塘村113户贫困户受益，预计每户增加收入0.2万元</t>
  </si>
  <si>
    <t>113户贫困户增加收入</t>
  </si>
  <si>
    <t>龙塘村2019年贫困户慰问项目</t>
  </si>
  <si>
    <t>预计2019年实施2次，对113户贫困户进行慰问，预计投入7万元</t>
  </si>
  <si>
    <t>龙塘村113户贫困户受益，预计每户增加收入0.06万元</t>
  </si>
  <si>
    <t>太平镇2019年面上村扶持贫困户发展养鸡项目</t>
  </si>
  <si>
    <t>预计发放鸡苗4360只，投入资金12.648万元，面上村149户贫困户受益，预计可为参与鸡苗发放的贫困户每户增收0.3万元</t>
  </si>
  <si>
    <t>面上村149户贫困户受益，预计可为参与的贫困户每户增收0.3万元</t>
  </si>
  <si>
    <t>149户贫困户增加收入</t>
  </si>
  <si>
    <t>太平镇2019年面上村贫困户慰问项目</t>
  </si>
  <si>
    <t>预计2019年实施2次，对395户贫困户进行慰问，预计投入19.48万元</t>
  </si>
  <si>
    <t>面上村395户贫困户受益，预计可为贫困户增加收入0.04元。</t>
  </si>
  <si>
    <t>面上村395户贫困户增加收入</t>
  </si>
  <si>
    <t>2019年贫困学生资助项目</t>
  </si>
  <si>
    <t>开展教育帮扶，对全村贫困户子女，发放助学金，预计从财政资金仲支出金额1.98元，村工作经费支出800元</t>
  </si>
  <si>
    <t>共计19名贫困学生（11名小学生800元/人，4名初中生1200元/人，2名职中1500元/人，2名大学生2000元/人）</t>
  </si>
  <si>
    <r>
      <rPr>
        <sz val="13"/>
        <rFont val="仿宋_GB2312"/>
        <charset val="134"/>
      </rPr>
      <t>2019年毛</t>
    </r>
    <r>
      <rPr>
        <sz val="13"/>
        <rFont val="宋体"/>
        <charset val="134"/>
      </rPr>
      <t>崀</t>
    </r>
    <r>
      <rPr>
        <sz val="13"/>
        <rFont val="仿宋_GB2312"/>
        <charset val="134"/>
      </rPr>
      <t>村保洁员公益岗位项目</t>
    </r>
  </si>
  <si>
    <t>开展就业帮扶，支助村保洁员队伍，预计从财政资金支出4.8元，支助保洁队伍购买保洁物资及贫困人员补助。</t>
  </si>
  <si>
    <t>提高8名贫困人口的收入，建立贫困村保洁机制。</t>
  </si>
  <si>
    <t>2019年贫困户慰问项目</t>
  </si>
  <si>
    <r>
      <rPr>
        <sz val="13"/>
        <rFont val="仿宋_GB2312"/>
        <charset val="134"/>
      </rPr>
      <t>在重大节日为建档立卡贫困户送上节日慰问，派发慰问金或慰问品解决贫困户日常所需，预计2019年实施2次，对毛</t>
    </r>
    <r>
      <rPr>
        <sz val="13"/>
        <rFont val="宋体"/>
        <charset val="134"/>
      </rPr>
      <t>崀</t>
    </r>
    <r>
      <rPr>
        <sz val="13"/>
        <rFont val="仿宋_GB2312"/>
        <charset val="134"/>
      </rPr>
      <t>村76户贫困户进行慰问，预计投入4.6元</t>
    </r>
  </si>
  <si>
    <r>
      <rPr>
        <sz val="13"/>
        <rFont val="仿宋_GB2312"/>
        <charset val="134"/>
      </rPr>
      <t>毛</t>
    </r>
    <r>
      <rPr>
        <sz val="13"/>
        <rFont val="宋体"/>
        <charset val="134"/>
      </rPr>
      <t>崀</t>
    </r>
    <r>
      <rPr>
        <sz val="13"/>
        <rFont val="仿宋_GB2312"/>
        <charset val="134"/>
      </rPr>
      <t>村55户贫困户受益，预计每户增加收入600元</t>
    </r>
  </si>
  <si>
    <t>76户贫困户增加收入</t>
  </si>
  <si>
    <t>太平村2019年贫困户保洁员公益岗位日增收项目</t>
  </si>
  <si>
    <t>贫困户保洁队，27人，每人每月320元支付劳务费，2019年7月15日至2020年3月15日，并购买必要的劳动工具，合计费用76320元</t>
  </si>
  <si>
    <t>提高27名贫困人口的收入，建立贫困村保洁机制。</t>
  </si>
  <si>
    <t>小江镇</t>
  </si>
  <si>
    <t>——</t>
  </si>
  <si>
    <t>小江镇2019年精准扶贫珍禽养殖技术培训班</t>
  </si>
  <si>
    <t>计划对56名建档立卡贫困户进行养殖技术培训，使用资金3400元</t>
  </si>
  <si>
    <t>56名贫困人口提升养殖技术</t>
  </si>
  <si>
    <t>11个面上村</t>
  </si>
  <si>
    <t>小江镇11个面上村2019年度慰问贫困户项目</t>
  </si>
  <si>
    <t>计划对11个面上村的575户贫困户进行年度慰问3次，预计投入资金25.78418万元</t>
  </si>
  <si>
    <t>帮扶575户贫困户解决部分日常生活所需</t>
  </si>
  <si>
    <t>4个面上村</t>
  </si>
  <si>
    <t>小江镇面上村2019年度山鸡养殖帮扶项目</t>
  </si>
  <si>
    <t>约发放2400只鸡苗给贫困户，涉及4个面上村贫困户127户，预计投入资金6.5965万元</t>
  </si>
  <si>
    <t>帮扶127户贫困户发展山鸡养殖</t>
  </si>
  <si>
    <t>预计参与项目的贫困户户均增收1500元</t>
  </si>
  <si>
    <t>4.117万元是阳山县2018年度630资金</t>
  </si>
  <si>
    <t>沙寮村</t>
  </si>
  <si>
    <t>沙寮村2019年度“育苗行动”项目</t>
  </si>
  <si>
    <t>年度开展“育苗行动”，奖教奖学沙寮小学师生；奖励沙寮村户籍考取高一级学生。预计投入资金4.9万元</t>
  </si>
  <si>
    <t>帮助贫困村智力扶贫、人才培养</t>
  </si>
  <si>
    <t>沙寮村2019年度慰问贫困户项目</t>
  </si>
  <si>
    <t>年度慰问贫困户3次，派发慰问金和慰问品；突发事件救济慰问金。预计投入资金6万元</t>
  </si>
  <si>
    <t>帮扶69户贫困户解决部分日常生活所需及临时救济。</t>
  </si>
  <si>
    <t>黄埔区引导资金</t>
  </si>
  <si>
    <t>沙寮村2019年度阳山鸡养殖帮扶项目</t>
  </si>
  <si>
    <t>发放3500只鸡苗＆饲料给贫困户，涉及贫困户69户，预计投入资金13万元</t>
  </si>
  <si>
    <t>帮扶69户贫困户发展阳山鸡养殖</t>
  </si>
  <si>
    <t>预计参与项目的贫困户户均增收0.6万元</t>
  </si>
  <si>
    <t>沙寮村2019年度春季、秋季贫困户学生生活补贴</t>
  </si>
  <si>
    <t>按实际贫困户家庭在校读书学生发（含在读幼儿园学童）春季、秋季，预计投入4.1万元</t>
  </si>
  <si>
    <t>提高贫困户家庭自身发展动力，贫困户孩子能够接受良好教育，避免辍学</t>
  </si>
  <si>
    <t>提高贫困户家庭自身发展动力，贫困户孩子能够接受良好教育，避免辍学。</t>
  </si>
  <si>
    <t>沙寮村2019年度医疗扶助贫困户</t>
  </si>
  <si>
    <t>根据贫困户病人病情进行救济扶助（上下半年各一次），预计投放资金2万元</t>
  </si>
  <si>
    <t>救济扶贫，帮助生病贫困户人口减轻经济压力</t>
  </si>
  <si>
    <t>救济扶贫，帮助生病贫困户人口减轻经济压力。</t>
  </si>
  <si>
    <t>小江村</t>
  </si>
  <si>
    <t>小江村2019年度慰问贫困户项目</t>
  </si>
  <si>
    <t>年度慰问贫困户3次，派发慰问金和慰问品预计投入资金8万元</t>
  </si>
  <si>
    <t>帮扶76户贫困户解决部分日常生活所需</t>
  </si>
  <si>
    <t>2019年度黄埔区慈善会630资金</t>
  </si>
  <si>
    <t>小江村2019年度学生助学补助项目</t>
  </si>
  <si>
    <t>涉及在校学生16人，预计投入资金1.6万元</t>
  </si>
  <si>
    <t>帮扶16名在校贫困学生的生活费补助</t>
  </si>
  <si>
    <t>小江村2019年度贫困户医疗补助项目</t>
  </si>
  <si>
    <t>涉及建档立卡贫困户5人，预计投入资金1万元</t>
  </si>
  <si>
    <t>帮扶5名贫困人口医疗费用</t>
  </si>
  <si>
    <t>小江村2019年度党建宣传项目</t>
  </si>
  <si>
    <t>党建宣传费用3万元</t>
  </si>
  <si>
    <t>更新党建扶贫宣传板块，更好促进党建带扶贫宣传效果</t>
  </si>
  <si>
    <t>黄牛滩村</t>
  </si>
  <si>
    <t>黄牛滩村2019年度贫困户居住环境改善项目</t>
  </si>
  <si>
    <t>对贫困户家庭卫生间进行改善，本项目预计投入资金总额8465元</t>
  </si>
  <si>
    <t>帮扶3户贫困户改善住房条件</t>
  </si>
  <si>
    <t>0.77475万元是阳山县2018年度630资金</t>
  </si>
  <si>
    <t>珠光村</t>
  </si>
  <si>
    <t>珠光村2019年度学生助学补助项目</t>
  </si>
  <si>
    <t>涉及在校学生14人，预计投入1.09万元</t>
  </si>
  <si>
    <t>帮扶14名在校贫困学生的生活费补助和学习用品</t>
  </si>
  <si>
    <t>1.09万元是阳山县2018年度630资金</t>
  </si>
  <si>
    <t>阳城镇</t>
  </si>
  <si>
    <t>五爱村</t>
  </si>
  <si>
    <t>入股阳山县阳城镇东风红种植专业合作社</t>
  </si>
  <si>
    <t>阳山县阳城镇东风红种植专业合作社，由白石脚村民分别以土地、资金等方式入股，全村的土地由专业合作社统一经营，年终可享受分红。现有面积约为50亩的有机葡萄园、30亩的圣女果园，初步形成了兼具采摘、观光等功能的休闲农业模式。2017年，白石脚村共销售番薯96000斤、圣女果6000斤，合作社销售各类农产品收入约15万元，每位村民获得分红400元（其中5户贫困户）</t>
  </si>
  <si>
    <t>入股10万元，每年合作社收益的8%给村统筹发放生产物资给贫困户，增加贫困户收入</t>
  </si>
  <si>
    <t>受益建档立卡贫困人口数117人</t>
  </si>
  <si>
    <t>精准扶贫资金(原项目终止，调整项目）</t>
  </si>
  <si>
    <t>2019年五爱村党群服务中心提升建设项目</t>
  </si>
  <si>
    <r>
      <rPr>
        <sz val="13"/>
        <rFont val="仿宋_GB2312"/>
        <charset val="134"/>
      </rPr>
      <t>铺贴地砖320m</t>
    </r>
    <r>
      <rPr>
        <sz val="13"/>
        <rFont val="宋体"/>
        <charset val="134"/>
      </rPr>
      <t>²</t>
    </r>
    <r>
      <rPr>
        <sz val="13"/>
        <rFont val="仿宋_GB2312"/>
        <charset val="134"/>
      </rPr>
      <t>，铺贴室内瓷片114.5m</t>
    </r>
    <r>
      <rPr>
        <sz val="13"/>
        <rFont val="宋体"/>
        <charset val="134"/>
      </rPr>
      <t>²</t>
    </r>
    <r>
      <rPr>
        <sz val="13"/>
        <rFont val="仿宋_GB2312"/>
        <charset val="134"/>
      </rPr>
      <t>，搭建夹心板围边265m</t>
    </r>
    <r>
      <rPr>
        <sz val="13"/>
        <rFont val="宋体"/>
        <charset val="134"/>
      </rPr>
      <t>²</t>
    </r>
  </si>
  <si>
    <t>提升了五爱村党群服务中心，方便群众办事</t>
  </si>
  <si>
    <t>受益建档立卡贫困人口数118人</t>
  </si>
  <si>
    <t>帮扶单位投入9.713665元，镇政府投入12万元</t>
  </si>
  <si>
    <t>元江村</t>
  </si>
  <si>
    <t>2019年元江村图书室建设项目</t>
  </si>
  <si>
    <r>
      <rPr>
        <sz val="13"/>
        <rFont val="仿宋_GB2312"/>
        <charset val="134"/>
      </rPr>
      <t>砌筑红砖墙体96.15m</t>
    </r>
    <r>
      <rPr>
        <sz val="13"/>
        <rFont val="宋体"/>
        <charset val="134"/>
      </rPr>
      <t>²</t>
    </r>
    <r>
      <rPr>
        <sz val="13"/>
        <rFont val="仿宋_GB2312"/>
        <charset val="134"/>
      </rPr>
      <t>（1.5069万元）；钢筋工程3366.2米（1.09455万元），墙体天花批荡工程291m</t>
    </r>
    <r>
      <rPr>
        <sz val="13"/>
        <rFont val="宋体"/>
        <charset val="134"/>
      </rPr>
      <t>²</t>
    </r>
    <r>
      <rPr>
        <sz val="13"/>
        <rFont val="仿宋_GB2312"/>
        <charset val="134"/>
      </rPr>
      <t>（1.0185万元），墙体天花刮塑工程275m</t>
    </r>
    <r>
      <rPr>
        <sz val="13"/>
        <rFont val="宋体"/>
        <charset val="134"/>
      </rPr>
      <t>²</t>
    </r>
    <r>
      <rPr>
        <sz val="13"/>
        <rFont val="仿宋_GB2312"/>
        <charset val="134"/>
      </rPr>
      <t>（0.495万元），楼面工程101m</t>
    </r>
    <r>
      <rPr>
        <sz val="13"/>
        <rFont val="宋体"/>
        <charset val="134"/>
      </rPr>
      <t>²</t>
    </r>
    <r>
      <rPr>
        <sz val="13"/>
        <rFont val="仿宋_GB2312"/>
        <charset val="134"/>
      </rPr>
      <t>（0.7575万元）</t>
    </r>
  </si>
  <si>
    <t>方便3600多人阅览书籍</t>
  </si>
  <si>
    <t>受益建档立卡贫困人口数177人</t>
  </si>
  <si>
    <t>黄竹村</t>
  </si>
  <si>
    <t>2019年黄竹太阳能路灯建设项目</t>
  </si>
  <si>
    <t>6个自然村主干道和村约安装65盏太阳能路灯</t>
  </si>
  <si>
    <t>解决2395人的晚上出行安全问题</t>
  </si>
  <si>
    <t>受益建档立卡贫困人口数106人</t>
  </si>
  <si>
    <t>15个面上村</t>
  </si>
  <si>
    <t>2019年扶贫春节和630、中秋慰问项目</t>
  </si>
  <si>
    <t>大米366包、花生油812罐、慰问金768封</t>
  </si>
  <si>
    <t>让贫困户感受党的关怀</t>
  </si>
  <si>
    <t>受益建档立卡贫困人口数1012人</t>
  </si>
  <si>
    <t>车路、大莲塘、河坪、蕉湾、雷公坑村</t>
  </si>
  <si>
    <t>2019年5个面上村扶持贫困户发展养鸡项目</t>
  </si>
  <si>
    <t>发放阳山鸡苗2065只和饲料729包</t>
  </si>
  <si>
    <t>预计效益20万元，每户约增收3030元</t>
  </si>
  <si>
    <t>河坪村</t>
  </si>
  <si>
    <t>2019年学生资助补助项目</t>
  </si>
  <si>
    <t>陈景芳1300元资助金，冯嘉怡和冯嘉辉每人650元资助金</t>
  </si>
  <si>
    <t>实施资助补助鼓励贫困学生勤奋读书和减轻就读支出压力</t>
  </si>
  <si>
    <t>发放资助补助符合扶贫先扶智的政策</t>
  </si>
  <si>
    <t>2019年扶持贫困户发展养鸡项目</t>
  </si>
  <si>
    <t>发放阳山鸡苗600只</t>
  </si>
  <si>
    <t>预计效益6万元，每户约增收1250元</t>
  </si>
  <si>
    <t>受益建档立卡贫困人口数105人</t>
  </si>
  <si>
    <t>2019年扶贫春节和中秋慰问项目</t>
  </si>
  <si>
    <t>棉被50张、花生油50罐、慰问金50封</t>
  </si>
  <si>
    <t>幼儿园学生发放补助1000元/人，小学、初中、职中和高中、大专学生发放补助200元/人</t>
  </si>
  <si>
    <t>石坳村</t>
  </si>
  <si>
    <t>发放阳山鸡苗1480只和饲料4100斤</t>
  </si>
  <si>
    <t>预计效益14.48万元，每户约增收3609元</t>
  </si>
  <si>
    <t>受益建档立卡贫困人口数141人</t>
  </si>
  <si>
    <t>大米132包和花生油132罐、面饼264箱</t>
  </si>
  <si>
    <t>受益建档立卡贫困人口数175人</t>
  </si>
  <si>
    <t>小学至职中发放补助200元/人，幼儿园、大专1000元/人，本科学生发放补助2000元/人</t>
  </si>
  <si>
    <t>水口村</t>
  </si>
  <si>
    <t>发放阳山鸡苗2000只和饲料2720斤、兽药88包</t>
  </si>
  <si>
    <t>预计效益20万元，每户约增收8333元</t>
  </si>
  <si>
    <t>受益建档立卡贫困人口数100人</t>
  </si>
  <si>
    <t>大米106包（、花生油106罐、牛奶106箱、旺旺大礼包106袋、核桃酥106袋</t>
  </si>
  <si>
    <t>受益建档立卡贫困人口数137人</t>
  </si>
  <si>
    <t>发放阳山鸡苗1700只和饲料1.4吨、兽药53包</t>
  </si>
  <si>
    <t>预计效益17万元，每户约增收5000元</t>
  </si>
  <si>
    <t>受益建档立卡贫困人口数75人</t>
  </si>
  <si>
    <t>鱼水村</t>
  </si>
  <si>
    <t>阳山鸡苗2300只和饲料2300斤</t>
  </si>
  <si>
    <t>预计效益23万元，每户约增收2770元</t>
  </si>
  <si>
    <t>受益建档立卡贫困人口数186人</t>
  </si>
  <si>
    <t>大米184包、花生油184罐、慰问金184封</t>
  </si>
  <si>
    <t>受益建档立卡贫困人口数229人</t>
  </si>
  <si>
    <t>小学至初中学生发放补助600元/人，职中和高中学生发放补助1200元/人，大专学生发放补助1800元/人</t>
  </si>
  <si>
    <t>发放阳山鸡苗2000只和饲料108包、玉米108包</t>
  </si>
  <si>
    <t>预计效益20万元，每户约增收7400元</t>
  </si>
  <si>
    <t>受益建档立卡贫困人口数98人</t>
  </si>
  <si>
    <t>大米66包、花生油66罐、腐竹33份、棉被33张</t>
  </si>
  <si>
    <t>受益建档立卡贫困人口数56人</t>
  </si>
  <si>
    <t>小学至高中发放补助200元/人，幼儿园、大专和本科学生发放补助2000元/人</t>
  </si>
  <si>
    <t>助学扶贫</t>
  </si>
  <si>
    <t>计划两年为贫困户27名在校子女发放助学补贴</t>
  </si>
  <si>
    <t>为村里贫困户在校子女提供助学补助，顺利完成学业</t>
  </si>
  <si>
    <t>为27名在校生贫困户提供助学补助，减轻贫困家庭负担</t>
  </si>
  <si>
    <t>2019年广州市直帮扶贫困村脱贫攻坚引导资金</t>
  </si>
  <si>
    <t>危房改造项目</t>
  </si>
  <si>
    <t>帮助贫困户修建房屋</t>
  </si>
  <si>
    <t>帮扶4户危房改造户进行房屋改造。</t>
  </si>
  <si>
    <t>设置公益性岗位</t>
  </si>
  <si>
    <t>设置保洁公益岗位，聘请贫困户为水口村保洁员，初期成立5人保洁队伍，每月3000元，预计需要资金4.5万元。</t>
  </si>
  <si>
    <t>预计每户增加收入7200元/年。（每月600元）</t>
  </si>
  <si>
    <t>5户贫困户参与村级保洁队伍。</t>
  </si>
  <si>
    <t>党员活动室建设、党建和扶贫宣传项目</t>
  </si>
  <si>
    <t>水口村水口片区、新风片区党支部党员活动室建设。预计资金3万元。2019年村围墙拆除新建，致使前期所做的宣传栏毁坏，全部需要重新制作党建及扶贫帮扶成效宣传栏。预计3万元。</t>
  </si>
  <si>
    <t>提升基层党支部建设，更好发挥党支部堡垒作用，发挥党员的先进带领作用，促进本村脱贫致富。制作党建扶贫宣传板块，更好促进党建带扶贫宣传效果</t>
  </si>
  <si>
    <t>杨梅镇</t>
  </si>
  <si>
    <t>杨梅村</t>
  </si>
  <si>
    <t>八月桔育苗基地</t>
  </si>
  <si>
    <t>计划投入30万元建设10亩大棚八月桔育苗基地，合作社进行八月桔无菌果苗接穗、培育。2年后育苗完成，按30棵/人的标准无偿发放给贫困户种植。</t>
  </si>
  <si>
    <t>挂果约30斤/棵，合作社负责推销、代购，产生收益。预计人均增收1800元</t>
  </si>
  <si>
    <t>受益贫困户36户103人</t>
  </si>
  <si>
    <t>大平村</t>
  </si>
  <si>
    <t>大平村茶场建设</t>
  </si>
  <si>
    <t>将市级引导资金30万元投入茶场基础建设，用于茶场后期管理，加建茶叶制作厂房等项目。</t>
  </si>
  <si>
    <t>促进茶业产业的整体经济效益的提高</t>
  </si>
  <si>
    <t>受益贫困户23户91人</t>
  </si>
  <si>
    <t>2019年市自身帮扶村引导资金</t>
  </si>
  <si>
    <t>入股养鹅场项目</t>
  </si>
  <si>
    <t>将市级引导资金30万元入股到阳山县和兴养殖有限公司杨梅镇白牛养鹅场建设，养鹅场每年按入股资金的8%固定分红给杨梅村有劳力贫困户，帮扶期结束后分红归杨梅村村集体，入股期限为5年。</t>
  </si>
  <si>
    <t>每年固定分红2.4万元，杨梅村有劳力贫困户人均增收约275元</t>
  </si>
  <si>
    <t>受益贫困户36户105人</t>
  </si>
  <si>
    <t>党群文化综合服务中心</t>
  </si>
  <si>
    <t>拟投入60万元在村旁边新建一个基层党组织规范化文化服务中心，占地面积约200平方。</t>
  </si>
  <si>
    <t>加强基层党组织的硬件建设和推进党建文化阵地建设</t>
  </si>
  <si>
    <t>受益群众138户685人</t>
  </si>
  <si>
    <t>杨梅村党建服务中心</t>
  </si>
  <si>
    <t>投入26万元在杨梅村文化综合服务中心楼上加建一层，用于杨梅村党建服务办公，面积120平方米。</t>
  </si>
  <si>
    <t>受益群众388户1718人</t>
  </si>
  <si>
    <t>50.7KW屋顶光伏发电项目</t>
  </si>
  <si>
    <t>预计投入40万元在杨梅村综合文化中心楼顶，建设50.7千瓦的光伏发电项目。</t>
  </si>
  <si>
    <t>预计人均增收500元</t>
  </si>
  <si>
    <t>杨梅村扶持贫困户养鸡项目</t>
  </si>
  <si>
    <t>计划投入15.976万元购买鸡苗，按贫困户每年60只/人的标准发放</t>
  </si>
  <si>
    <t>发放2批，共4100只，预计人均增收4500元</t>
  </si>
  <si>
    <t>节日慰问</t>
  </si>
  <si>
    <t>帮扶单位在中秋、春节期间慰问贫困户，36×300×2=2.16万元。</t>
  </si>
  <si>
    <t>户增收600元</t>
  </si>
  <si>
    <t>投入2.45万元慰问贫困户</t>
  </si>
  <si>
    <t>户增收900元（1户特困党员慰问金2千元）</t>
  </si>
  <si>
    <t>受益贫困户25户93人</t>
  </si>
  <si>
    <t>大平村扶持贫困户养鸡项目</t>
  </si>
  <si>
    <t>计划投入8万元购买鸡苗，按贫困户人口20只/人标准发放</t>
  </si>
  <si>
    <t>预计人均增收1500元</t>
  </si>
  <si>
    <t>2018年市自身帮扶村引导资金</t>
  </si>
  <si>
    <t>坪洞村</t>
  </si>
  <si>
    <t>投入0.81万元对11户贫困户进行春节慰问，每户500元；“630”慰问，每户200元；中秋节慰问2户，每户200元慰问金。</t>
  </si>
  <si>
    <t>户增收700元（中秋节前慰问2户*200元=400元）</t>
  </si>
  <si>
    <t>受益贫困户11户17人</t>
  </si>
  <si>
    <t>何皮村</t>
  </si>
  <si>
    <t>投入1.71万元对23户贫困户进行春节慰问，每户500元慰问金；“630”慰问，每户200元（22户，销户1户）；中秋节慰问6户，每户200元。</t>
  </si>
  <si>
    <t>户增收700元（中秋节前慰问4户*200元=800元）</t>
  </si>
  <si>
    <t>受益贫困户23户47人</t>
  </si>
  <si>
    <t>蕉坑村</t>
  </si>
  <si>
    <t>投入0.14万元对2户贫困户进行春节、“630”慰问，每户700元慰问金</t>
  </si>
  <si>
    <t>户增收700元</t>
  </si>
  <si>
    <t>受益贫困户2户2人</t>
  </si>
  <si>
    <t>坪洞村扶持贫困户养鸡项目</t>
  </si>
  <si>
    <t>计划中秋节前投入0.522万元购买鸡苗扶持贫困户发展养鸡项目，按每户29元*20只*9户标准发放</t>
  </si>
  <si>
    <t>预计户增收1500元</t>
  </si>
  <si>
    <t>受益贫困户9户13人</t>
  </si>
  <si>
    <t>何皮村扶持贫困户养鸡项目</t>
  </si>
  <si>
    <t>计划中秋节前投入0.928万元购买鸡苗扶持贫困户发展养鸡项目，按每户29元*20只*16户标准发放</t>
  </si>
  <si>
    <t>受益贫困户18户42人</t>
  </si>
  <si>
    <t>蕉坑村扶持贫困户养鸡项目</t>
  </si>
  <si>
    <t>计划中秋节前投入0.116万元购买鸡苗扶持贫困户发展养鸡项目，按每户29元*20只*2户标准发放</t>
  </si>
  <si>
    <t>里洞村</t>
  </si>
  <si>
    <t>投入0.62万元对8户贫困户进行春节慰问，每户400元慰问金；“630”发慰问金300元（7户，销户1户）；中秋发放慰问金7户900元。</t>
  </si>
  <si>
    <t>受益贫困户8户10人</t>
  </si>
  <si>
    <t>里洞村扶持贫困户养鸡项目</t>
  </si>
  <si>
    <t>计划中秋节前投入0.291万元购买鸡苗扶持贫困户发展养鸡项目，按贫困户每户15只*6户标准发放</t>
  </si>
  <si>
    <t>户增收1500元</t>
  </si>
  <si>
    <t>受益贫困户6户8人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</si>
</sst>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黑体"/>
      <charset val="134"/>
    </font>
    <font>
      <sz val="13"/>
      <name val="仿宋_GB2312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theme="4"/>
      <name val="仿宋_GB2312"/>
      <charset val="134"/>
    </font>
    <font>
      <sz val="13"/>
      <color theme="1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13" fillId="3" borderId="2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 wrapText="1"/>
    </xf>
    <xf numFmtId="0" fontId="4" fillId="0" borderId="1" xfId="5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justify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49" fontId="11" fillId="0" borderId="0" xfId="49" applyNumberFormat="1" applyFont="1" applyBorder="1" applyAlignment="1">
      <alignment horizontal="center" vertical="center"/>
    </xf>
    <xf numFmtId="49" fontId="12" fillId="0" borderId="0" xfId="49" applyNumberFormat="1" applyFont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57" fontId="6" fillId="0" borderId="0" xfId="0" applyNumberFormat="1" applyFont="1" applyFill="1" applyBorder="1" applyAlignment="1">
      <alignment horizontal="center" vertical="center" wrapText="1"/>
    </xf>
    <xf numFmtId="57" fontId="10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57" fontId="6" fillId="0" borderId="0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6" fillId="0" borderId="0" xfId="49" applyNumberFormat="1" applyFont="1" applyBorder="1" applyAlignment="1">
      <alignment horizontal="center" vertical="center"/>
    </xf>
    <xf numFmtId="0" fontId="6" fillId="0" borderId="0" xfId="49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1" fontId="6" fillId="0" borderId="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0"/>
  <sheetViews>
    <sheetView tabSelected="1" view="pageBreakPreview" zoomScaleNormal="100" zoomScaleSheetLayoutView="100" workbookViewId="0">
      <selection activeCell="A1" sqref="A1:M1"/>
    </sheetView>
  </sheetViews>
  <sheetFormatPr defaultColWidth="8.89166666666667" defaultRowHeight="13.5"/>
  <cols>
    <col min="1" max="1" width="6.125" style="4" customWidth="1"/>
    <col min="2" max="2" width="10.125" style="4" customWidth="1"/>
    <col min="3" max="3" width="12" style="4" customWidth="1"/>
    <col min="4" max="4" width="7.875" style="4" customWidth="1"/>
    <col min="5" max="5" width="21.875" style="4" customWidth="1"/>
    <col min="6" max="6" width="8.25" style="1" customWidth="1"/>
    <col min="7" max="7" width="60.4416666666667" style="5" customWidth="1"/>
    <col min="8" max="8" width="10.25" style="4" customWidth="1"/>
    <col min="9" max="9" width="8.75" style="4" customWidth="1"/>
    <col min="10" max="10" width="9.375" style="4" customWidth="1"/>
    <col min="11" max="11" width="28.5333333333333" style="5" customWidth="1"/>
    <col min="12" max="12" width="48.125" style="5" customWidth="1"/>
    <col min="13" max="13" width="15.775" style="4" customWidth="1"/>
    <col min="14" max="16384" width="8.89166666666667" style="4"/>
  </cols>
  <sheetData>
    <row r="1" ht="4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27" customHeight="1" spans="1:13">
      <c r="A2" s="7" t="s">
        <v>1</v>
      </c>
      <c r="B2" s="7"/>
      <c r="C2" s="7"/>
      <c r="D2" s="7"/>
      <c r="E2" s="7"/>
      <c r="K2" s="21" t="s">
        <v>2</v>
      </c>
      <c r="L2" s="21"/>
      <c r="M2" s="21"/>
    </row>
    <row r="3" s="1" customFormat="1" ht="48" customHeight="1" spans="1:13">
      <c r="A3" s="8" t="s">
        <v>3</v>
      </c>
      <c r="B3" s="8" t="s">
        <v>4</v>
      </c>
      <c r="C3" s="9" t="s">
        <v>5</v>
      </c>
      <c r="D3" s="9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  <c r="K3" s="9" t="s">
        <v>13</v>
      </c>
      <c r="L3" s="9" t="s">
        <v>14</v>
      </c>
      <c r="M3" s="8" t="s">
        <v>15</v>
      </c>
    </row>
    <row r="4" s="2" customFormat="1" ht="60" spans="1:13">
      <c r="A4" s="10">
        <v>1</v>
      </c>
      <c r="B4" s="11" t="s">
        <v>16</v>
      </c>
      <c r="C4" s="11" t="s">
        <v>17</v>
      </c>
      <c r="D4" s="11" t="s">
        <v>18</v>
      </c>
      <c r="E4" s="12" t="s">
        <v>19</v>
      </c>
      <c r="F4" s="12" t="s">
        <v>20</v>
      </c>
      <c r="G4" s="13" t="s">
        <v>21</v>
      </c>
      <c r="H4" s="14">
        <v>15</v>
      </c>
      <c r="I4" s="22">
        <v>15</v>
      </c>
      <c r="J4" s="15"/>
      <c r="K4" s="23" t="s">
        <v>22</v>
      </c>
      <c r="L4" s="23" t="s">
        <v>23</v>
      </c>
      <c r="M4" s="17" t="s">
        <v>24</v>
      </c>
    </row>
    <row r="5" s="2" customFormat="1" ht="90" spans="1:13">
      <c r="A5" s="10">
        <v>2</v>
      </c>
      <c r="B5" s="15" t="s">
        <v>16</v>
      </c>
      <c r="C5" s="15" t="s">
        <v>17</v>
      </c>
      <c r="D5" s="15" t="s">
        <v>18</v>
      </c>
      <c r="E5" s="14" t="s">
        <v>25</v>
      </c>
      <c r="F5" s="14" t="s">
        <v>20</v>
      </c>
      <c r="G5" s="16" t="s">
        <v>26</v>
      </c>
      <c r="H5" s="14">
        <v>26</v>
      </c>
      <c r="I5" s="22">
        <v>26</v>
      </c>
      <c r="J5" s="15"/>
      <c r="K5" s="14" t="s">
        <v>27</v>
      </c>
      <c r="L5" s="14" t="s">
        <v>27</v>
      </c>
      <c r="M5" s="17" t="s">
        <v>24</v>
      </c>
    </row>
    <row r="6" s="2" customFormat="1" ht="45" spans="1:13">
      <c r="A6" s="10">
        <v>3</v>
      </c>
      <c r="B6" s="11" t="s">
        <v>16</v>
      </c>
      <c r="C6" s="11" t="s">
        <v>28</v>
      </c>
      <c r="D6" s="11" t="s">
        <v>18</v>
      </c>
      <c r="E6" s="14" t="s">
        <v>29</v>
      </c>
      <c r="F6" s="12" t="s">
        <v>20</v>
      </c>
      <c r="G6" s="16" t="s">
        <v>30</v>
      </c>
      <c r="H6" s="14">
        <v>39.7</v>
      </c>
      <c r="I6" s="15"/>
      <c r="J6" s="15"/>
      <c r="K6" s="14" t="s">
        <v>31</v>
      </c>
      <c r="L6" s="14" t="s">
        <v>31</v>
      </c>
      <c r="M6" s="14"/>
    </row>
    <row r="7" s="2" customFormat="1" ht="60" spans="1:13">
      <c r="A7" s="10">
        <v>4</v>
      </c>
      <c r="B7" s="11" t="s">
        <v>16</v>
      </c>
      <c r="C7" s="11" t="s">
        <v>28</v>
      </c>
      <c r="D7" s="11" t="s">
        <v>18</v>
      </c>
      <c r="E7" s="14" t="s">
        <v>32</v>
      </c>
      <c r="F7" s="12" t="s">
        <v>20</v>
      </c>
      <c r="G7" s="16" t="s">
        <v>33</v>
      </c>
      <c r="H7" s="14">
        <v>12</v>
      </c>
      <c r="I7" s="15"/>
      <c r="J7" s="15"/>
      <c r="K7" s="14" t="s">
        <v>34</v>
      </c>
      <c r="L7" s="14" t="s">
        <v>34</v>
      </c>
      <c r="M7" s="14"/>
    </row>
    <row r="8" s="2" customFormat="1" ht="30" spans="1:13">
      <c r="A8" s="10">
        <v>5</v>
      </c>
      <c r="B8" s="11" t="s">
        <v>16</v>
      </c>
      <c r="C8" s="11" t="s">
        <v>17</v>
      </c>
      <c r="D8" s="11" t="s">
        <v>18</v>
      </c>
      <c r="E8" s="12" t="s">
        <v>35</v>
      </c>
      <c r="F8" s="12" t="s">
        <v>36</v>
      </c>
      <c r="G8" s="12" t="s">
        <v>37</v>
      </c>
      <c r="H8" s="12">
        <v>10</v>
      </c>
      <c r="I8" s="12"/>
      <c r="J8" s="12"/>
      <c r="K8" s="23" t="s">
        <v>38</v>
      </c>
      <c r="L8" s="23" t="s">
        <v>39</v>
      </c>
      <c r="M8" s="24"/>
    </row>
    <row r="9" s="2" customFormat="1" ht="30" spans="1:13">
      <c r="A9" s="10">
        <v>6</v>
      </c>
      <c r="B9" s="11" t="s">
        <v>16</v>
      </c>
      <c r="C9" s="11" t="s">
        <v>28</v>
      </c>
      <c r="D9" s="11" t="s">
        <v>18</v>
      </c>
      <c r="E9" s="12" t="s">
        <v>40</v>
      </c>
      <c r="F9" s="17" t="s">
        <v>36</v>
      </c>
      <c r="G9" s="12" t="s">
        <v>41</v>
      </c>
      <c r="H9" s="14">
        <v>4.18</v>
      </c>
      <c r="I9" s="22"/>
      <c r="J9" s="15"/>
      <c r="K9" s="23" t="s">
        <v>42</v>
      </c>
      <c r="L9" s="23" t="s">
        <v>43</v>
      </c>
      <c r="M9" s="25"/>
    </row>
    <row r="10" s="2" customFormat="1" ht="30" spans="1:13">
      <c r="A10" s="10">
        <v>7</v>
      </c>
      <c r="B10" s="11" t="s">
        <v>16</v>
      </c>
      <c r="C10" s="11" t="s">
        <v>28</v>
      </c>
      <c r="D10" s="11" t="s">
        <v>18</v>
      </c>
      <c r="E10" s="12" t="s">
        <v>44</v>
      </c>
      <c r="F10" s="17" t="s">
        <v>45</v>
      </c>
      <c r="G10" s="12" t="s">
        <v>46</v>
      </c>
      <c r="H10" s="14">
        <v>5.4</v>
      </c>
      <c r="I10" s="22"/>
      <c r="J10" s="15"/>
      <c r="K10" s="23" t="s">
        <v>47</v>
      </c>
      <c r="L10" s="23" t="s">
        <v>47</v>
      </c>
      <c r="M10" s="25"/>
    </row>
    <row r="11" s="2" customFormat="1" ht="45" spans="1:13">
      <c r="A11" s="10">
        <v>8</v>
      </c>
      <c r="B11" s="11" t="s">
        <v>16</v>
      </c>
      <c r="C11" s="11" t="s">
        <v>28</v>
      </c>
      <c r="D11" s="11" t="s">
        <v>18</v>
      </c>
      <c r="E11" s="12" t="s">
        <v>48</v>
      </c>
      <c r="F11" s="17" t="s">
        <v>45</v>
      </c>
      <c r="G11" s="12" t="s">
        <v>49</v>
      </c>
      <c r="H11" s="14">
        <v>8.4</v>
      </c>
      <c r="I11" s="22"/>
      <c r="J11" s="15"/>
      <c r="K11" s="23" t="s">
        <v>50</v>
      </c>
      <c r="L11" s="23" t="s">
        <v>51</v>
      </c>
      <c r="M11" s="25"/>
    </row>
    <row r="12" s="2" customFormat="1" ht="30" spans="1:13">
      <c r="A12" s="10">
        <v>9</v>
      </c>
      <c r="B12" s="11" t="s">
        <v>16</v>
      </c>
      <c r="C12" s="11" t="s">
        <v>17</v>
      </c>
      <c r="D12" s="11" t="s">
        <v>18</v>
      </c>
      <c r="E12" s="12" t="s">
        <v>52</v>
      </c>
      <c r="F12" s="17" t="s">
        <v>36</v>
      </c>
      <c r="G12" s="12" t="s">
        <v>41</v>
      </c>
      <c r="H12" s="14">
        <v>4.18</v>
      </c>
      <c r="I12" s="22">
        <v>1.8</v>
      </c>
      <c r="J12" s="15"/>
      <c r="K12" s="23" t="s">
        <v>53</v>
      </c>
      <c r="L12" s="23" t="s">
        <v>54</v>
      </c>
      <c r="M12" s="25" t="s">
        <v>24</v>
      </c>
    </row>
    <row r="13" s="2" customFormat="1" ht="30" spans="1:13">
      <c r="A13" s="10">
        <v>10</v>
      </c>
      <c r="B13" s="11" t="s">
        <v>16</v>
      </c>
      <c r="C13" s="11" t="s">
        <v>17</v>
      </c>
      <c r="D13" s="11" t="s">
        <v>18</v>
      </c>
      <c r="E13" s="12" t="s">
        <v>55</v>
      </c>
      <c r="F13" s="17" t="s">
        <v>45</v>
      </c>
      <c r="G13" s="12" t="s">
        <v>56</v>
      </c>
      <c r="H13" s="14">
        <v>8.2915</v>
      </c>
      <c r="I13" s="22"/>
      <c r="J13" s="15"/>
      <c r="K13" s="23" t="s">
        <v>57</v>
      </c>
      <c r="L13" s="23" t="s">
        <v>57</v>
      </c>
      <c r="M13" s="25"/>
    </row>
    <row r="14" s="2" customFormat="1" ht="30" spans="1:13">
      <c r="A14" s="10">
        <v>11</v>
      </c>
      <c r="B14" s="11" t="s">
        <v>16</v>
      </c>
      <c r="C14" s="11" t="s">
        <v>58</v>
      </c>
      <c r="D14" s="11" t="s">
        <v>59</v>
      </c>
      <c r="E14" s="12" t="s">
        <v>60</v>
      </c>
      <c r="F14" s="17" t="s">
        <v>36</v>
      </c>
      <c r="G14" s="12" t="s">
        <v>61</v>
      </c>
      <c r="H14" s="14">
        <v>2.7</v>
      </c>
      <c r="I14" s="22"/>
      <c r="J14" s="15"/>
      <c r="K14" s="23" t="s">
        <v>62</v>
      </c>
      <c r="L14" s="23" t="s">
        <v>63</v>
      </c>
      <c r="M14" s="25"/>
    </row>
    <row r="15" s="2" customFormat="1" ht="30" spans="1:13">
      <c r="A15" s="10">
        <v>12</v>
      </c>
      <c r="B15" s="11" t="s">
        <v>16</v>
      </c>
      <c r="C15" s="11" t="s">
        <v>58</v>
      </c>
      <c r="D15" s="11" t="s">
        <v>59</v>
      </c>
      <c r="E15" s="12" t="s">
        <v>64</v>
      </c>
      <c r="F15" s="17" t="s">
        <v>45</v>
      </c>
      <c r="G15" s="12" t="s">
        <v>65</v>
      </c>
      <c r="H15" s="14">
        <v>15.67</v>
      </c>
      <c r="I15" s="22"/>
      <c r="J15" s="15"/>
      <c r="K15" s="23" t="s">
        <v>66</v>
      </c>
      <c r="L15" s="23" t="s">
        <v>66</v>
      </c>
      <c r="M15" s="26"/>
    </row>
    <row r="16" s="2" customFormat="1" ht="30" spans="1:13">
      <c r="A16" s="10">
        <v>13</v>
      </c>
      <c r="B16" s="15" t="s">
        <v>67</v>
      </c>
      <c r="C16" s="15" t="s">
        <v>68</v>
      </c>
      <c r="D16" s="14" t="s">
        <v>18</v>
      </c>
      <c r="E16" s="16" t="s">
        <v>69</v>
      </c>
      <c r="F16" s="14" t="s">
        <v>36</v>
      </c>
      <c r="G16" s="16" t="s">
        <v>70</v>
      </c>
      <c r="H16" s="14">
        <v>18.5</v>
      </c>
      <c r="I16" s="15">
        <v>12.5</v>
      </c>
      <c r="J16" s="27" t="s">
        <v>71</v>
      </c>
      <c r="K16" s="14" t="s">
        <v>72</v>
      </c>
      <c r="L16" s="28" t="s">
        <v>73</v>
      </c>
      <c r="M16" s="14"/>
    </row>
    <row r="17" s="2" customFormat="1" ht="75" spans="1:13">
      <c r="A17" s="10">
        <v>14</v>
      </c>
      <c r="B17" s="15" t="s">
        <v>67</v>
      </c>
      <c r="C17" s="15" t="s">
        <v>68</v>
      </c>
      <c r="D17" s="14" t="s">
        <v>18</v>
      </c>
      <c r="E17" s="16" t="s">
        <v>74</v>
      </c>
      <c r="F17" s="14" t="s">
        <v>36</v>
      </c>
      <c r="G17" s="16" t="s">
        <v>75</v>
      </c>
      <c r="H17" s="14">
        <v>100</v>
      </c>
      <c r="I17" s="15">
        <v>90</v>
      </c>
      <c r="J17" s="27" t="s">
        <v>76</v>
      </c>
      <c r="K17" s="14">
        <v>30</v>
      </c>
      <c r="L17" s="28" t="s">
        <v>77</v>
      </c>
      <c r="M17" s="14"/>
    </row>
    <row r="18" s="2" customFormat="1" ht="120" spans="1:13">
      <c r="A18" s="10">
        <v>15</v>
      </c>
      <c r="B18" s="15" t="s">
        <v>67</v>
      </c>
      <c r="C18" s="15" t="s">
        <v>78</v>
      </c>
      <c r="D18" s="14" t="s">
        <v>18</v>
      </c>
      <c r="E18" s="16" t="s">
        <v>79</v>
      </c>
      <c r="F18" s="14" t="s">
        <v>36</v>
      </c>
      <c r="G18" s="16" t="s">
        <v>80</v>
      </c>
      <c r="H18" s="14">
        <v>15</v>
      </c>
      <c r="I18" s="15">
        <v>15</v>
      </c>
      <c r="J18" s="27" t="s">
        <v>81</v>
      </c>
      <c r="K18" s="14" t="s">
        <v>82</v>
      </c>
      <c r="L18" s="14" t="s">
        <v>83</v>
      </c>
      <c r="M18" s="14"/>
    </row>
    <row r="19" s="2" customFormat="1" ht="45" spans="1:13">
      <c r="A19" s="10">
        <v>16</v>
      </c>
      <c r="B19" s="15" t="s">
        <v>67</v>
      </c>
      <c r="C19" s="15" t="s">
        <v>78</v>
      </c>
      <c r="D19" s="14" t="s">
        <v>18</v>
      </c>
      <c r="E19" s="16" t="s">
        <v>84</v>
      </c>
      <c r="F19" s="14" t="s">
        <v>85</v>
      </c>
      <c r="G19" s="16" t="s">
        <v>86</v>
      </c>
      <c r="H19" s="14">
        <v>5.7</v>
      </c>
      <c r="I19" s="15">
        <v>0</v>
      </c>
      <c r="J19" s="27" t="s">
        <v>87</v>
      </c>
      <c r="K19" s="14" t="s">
        <v>82</v>
      </c>
      <c r="L19" s="14" t="s">
        <v>82</v>
      </c>
      <c r="M19" s="14"/>
    </row>
    <row r="20" s="2" customFormat="1" ht="75" spans="1:13">
      <c r="A20" s="10">
        <v>17</v>
      </c>
      <c r="B20" s="15" t="s">
        <v>67</v>
      </c>
      <c r="C20" s="15" t="s">
        <v>78</v>
      </c>
      <c r="D20" s="14" t="s">
        <v>18</v>
      </c>
      <c r="E20" s="16" t="s">
        <v>88</v>
      </c>
      <c r="F20" s="14" t="s">
        <v>20</v>
      </c>
      <c r="G20" s="16" t="s">
        <v>89</v>
      </c>
      <c r="H20" s="14">
        <v>31.775701</v>
      </c>
      <c r="I20" s="14">
        <v>31.775701</v>
      </c>
      <c r="J20" s="27" t="s">
        <v>81</v>
      </c>
      <c r="K20" s="14" t="s">
        <v>82</v>
      </c>
      <c r="L20" s="14" t="s">
        <v>90</v>
      </c>
      <c r="M20" s="14"/>
    </row>
    <row r="21" s="2" customFormat="1" ht="60" spans="1:13">
      <c r="A21" s="10">
        <v>18</v>
      </c>
      <c r="B21" s="15" t="s">
        <v>67</v>
      </c>
      <c r="C21" s="15" t="s">
        <v>78</v>
      </c>
      <c r="D21" s="14" t="s">
        <v>18</v>
      </c>
      <c r="E21" s="16" t="s">
        <v>91</v>
      </c>
      <c r="F21" s="14" t="s">
        <v>20</v>
      </c>
      <c r="G21" s="16" t="s">
        <v>92</v>
      </c>
      <c r="H21" s="14">
        <v>25.911662</v>
      </c>
      <c r="I21" s="14">
        <v>25.911662</v>
      </c>
      <c r="J21" s="27" t="s">
        <v>81</v>
      </c>
      <c r="K21" s="14" t="s">
        <v>82</v>
      </c>
      <c r="L21" s="14" t="s">
        <v>93</v>
      </c>
      <c r="M21" s="14"/>
    </row>
    <row r="22" s="2" customFormat="1" ht="75" spans="1:13">
      <c r="A22" s="10">
        <v>19</v>
      </c>
      <c r="B22" s="15" t="s">
        <v>67</v>
      </c>
      <c r="C22" s="15" t="s">
        <v>82</v>
      </c>
      <c r="D22" s="15" t="s">
        <v>82</v>
      </c>
      <c r="E22" s="16" t="s">
        <v>94</v>
      </c>
      <c r="F22" s="17" t="s">
        <v>36</v>
      </c>
      <c r="G22" s="16" t="s">
        <v>95</v>
      </c>
      <c r="H22" s="14">
        <v>12.7346</v>
      </c>
      <c r="I22" s="15">
        <v>0</v>
      </c>
      <c r="J22" s="14">
        <v>12.7346</v>
      </c>
      <c r="K22" s="14">
        <v>32.2</v>
      </c>
      <c r="L22" s="16" t="s">
        <v>96</v>
      </c>
      <c r="M22" s="29"/>
    </row>
    <row r="23" s="2" customFormat="1" ht="45" spans="1:13">
      <c r="A23" s="10">
        <v>20</v>
      </c>
      <c r="B23" s="10" t="s">
        <v>67</v>
      </c>
      <c r="C23" s="10" t="s">
        <v>82</v>
      </c>
      <c r="D23" s="10" t="s">
        <v>82</v>
      </c>
      <c r="E23" s="18" t="s">
        <v>97</v>
      </c>
      <c r="F23" s="17" t="s">
        <v>45</v>
      </c>
      <c r="G23" s="18" t="s">
        <v>98</v>
      </c>
      <c r="H23" s="17">
        <v>8.3607</v>
      </c>
      <c r="I23" s="10">
        <v>0</v>
      </c>
      <c r="J23" s="17">
        <v>8.3607</v>
      </c>
      <c r="K23" s="17" t="s">
        <v>82</v>
      </c>
      <c r="L23" s="18" t="s">
        <v>99</v>
      </c>
      <c r="M23" s="30"/>
    </row>
    <row r="24" s="2" customFormat="1" ht="30" spans="1:13">
      <c r="A24" s="10">
        <v>21</v>
      </c>
      <c r="B24" s="15" t="s">
        <v>67</v>
      </c>
      <c r="C24" s="15" t="s">
        <v>100</v>
      </c>
      <c r="D24" s="15" t="s">
        <v>59</v>
      </c>
      <c r="E24" s="16" t="s">
        <v>101</v>
      </c>
      <c r="F24" s="17" t="s">
        <v>36</v>
      </c>
      <c r="G24" s="16" t="s">
        <v>102</v>
      </c>
      <c r="H24" s="14">
        <v>2.45</v>
      </c>
      <c r="I24" s="15">
        <v>0</v>
      </c>
      <c r="J24" s="14">
        <v>2.45</v>
      </c>
      <c r="K24" s="14">
        <v>3</v>
      </c>
      <c r="L24" s="16" t="s">
        <v>103</v>
      </c>
      <c r="M24" s="29"/>
    </row>
    <row r="25" s="2" customFormat="1" ht="60" spans="1:13">
      <c r="A25" s="10">
        <v>22</v>
      </c>
      <c r="B25" s="15" t="s">
        <v>67</v>
      </c>
      <c r="C25" s="15" t="s">
        <v>104</v>
      </c>
      <c r="D25" s="15" t="s">
        <v>18</v>
      </c>
      <c r="E25" s="18" t="s">
        <v>105</v>
      </c>
      <c r="F25" s="14" t="s">
        <v>20</v>
      </c>
      <c r="G25" s="16" t="s">
        <v>106</v>
      </c>
      <c r="H25" s="14">
        <v>2.2917384</v>
      </c>
      <c r="I25" s="15">
        <v>0</v>
      </c>
      <c r="J25" s="27" t="s">
        <v>107</v>
      </c>
      <c r="K25" s="14" t="s">
        <v>82</v>
      </c>
      <c r="L25" s="14" t="s">
        <v>82</v>
      </c>
      <c r="M25" s="29"/>
    </row>
    <row r="26" s="2" customFormat="1" ht="105" spans="1:13">
      <c r="A26" s="10">
        <v>23</v>
      </c>
      <c r="B26" s="15" t="s">
        <v>67</v>
      </c>
      <c r="C26" s="15" t="s">
        <v>104</v>
      </c>
      <c r="D26" s="15" t="s">
        <v>18</v>
      </c>
      <c r="E26" s="16" t="s">
        <v>108</v>
      </c>
      <c r="F26" s="14" t="s">
        <v>20</v>
      </c>
      <c r="G26" s="16" t="s">
        <v>109</v>
      </c>
      <c r="H26" s="14">
        <v>0.710964</v>
      </c>
      <c r="I26" s="15">
        <v>0</v>
      </c>
      <c r="J26" s="27" t="s">
        <v>110</v>
      </c>
      <c r="K26" s="14" t="s">
        <v>82</v>
      </c>
      <c r="L26" s="14" t="s">
        <v>82</v>
      </c>
      <c r="M26" s="29"/>
    </row>
    <row r="27" s="2" customFormat="1" ht="30" spans="1:13">
      <c r="A27" s="10">
        <v>24</v>
      </c>
      <c r="B27" s="15" t="s">
        <v>67</v>
      </c>
      <c r="C27" s="15" t="s">
        <v>104</v>
      </c>
      <c r="D27" s="15" t="s">
        <v>18</v>
      </c>
      <c r="E27" s="16" t="s">
        <v>111</v>
      </c>
      <c r="F27" s="17" t="s">
        <v>45</v>
      </c>
      <c r="G27" s="16" t="s">
        <v>112</v>
      </c>
      <c r="H27" s="14">
        <v>2.25</v>
      </c>
      <c r="I27" s="15">
        <v>0</v>
      </c>
      <c r="J27" s="27" t="s">
        <v>113</v>
      </c>
      <c r="K27" s="14" t="s">
        <v>82</v>
      </c>
      <c r="L27" s="16" t="s">
        <v>114</v>
      </c>
      <c r="M27" s="29"/>
    </row>
    <row r="28" s="2" customFormat="1" ht="30" spans="1:13">
      <c r="A28" s="10">
        <v>25</v>
      </c>
      <c r="B28" s="15" t="s">
        <v>67</v>
      </c>
      <c r="C28" s="15" t="s">
        <v>68</v>
      </c>
      <c r="D28" s="14" t="s">
        <v>18</v>
      </c>
      <c r="E28" s="16" t="s">
        <v>115</v>
      </c>
      <c r="F28" s="17" t="s">
        <v>36</v>
      </c>
      <c r="G28" s="16" t="s">
        <v>116</v>
      </c>
      <c r="H28" s="14">
        <v>1.5205</v>
      </c>
      <c r="I28" s="15">
        <v>0</v>
      </c>
      <c r="J28" s="27" t="s">
        <v>117</v>
      </c>
      <c r="K28" s="14">
        <v>4.2</v>
      </c>
      <c r="L28" s="28" t="s">
        <v>118</v>
      </c>
      <c r="M28" s="29"/>
    </row>
    <row r="29" s="2" customFormat="1" ht="30" spans="1:13">
      <c r="A29" s="10">
        <v>26</v>
      </c>
      <c r="B29" s="15" t="s">
        <v>67</v>
      </c>
      <c r="C29" s="15" t="s">
        <v>68</v>
      </c>
      <c r="D29" s="14" t="s">
        <v>18</v>
      </c>
      <c r="E29" s="16" t="s">
        <v>119</v>
      </c>
      <c r="F29" s="17" t="s">
        <v>45</v>
      </c>
      <c r="G29" s="16" t="s">
        <v>120</v>
      </c>
      <c r="H29" s="14">
        <v>2.88</v>
      </c>
      <c r="I29" s="15">
        <v>0</v>
      </c>
      <c r="J29" s="27" t="s">
        <v>121</v>
      </c>
      <c r="K29" s="14" t="s">
        <v>82</v>
      </c>
      <c r="L29" s="28" t="s">
        <v>122</v>
      </c>
      <c r="M29" s="29"/>
    </row>
    <row r="30" s="2" customFormat="1" ht="30" spans="1:13">
      <c r="A30" s="10">
        <v>27</v>
      </c>
      <c r="B30" s="15" t="s">
        <v>67</v>
      </c>
      <c r="C30" s="15" t="s">
        <v>78</v>
      </c>
      <c r="D30" s="14" t="s">
        <v>18</v>
      </c>
      <c r="E30" s="16" t="s">
        <v>123</v>
      </c>
      <c r="F30" s="17" t="s">
        <v>36</v>
      </c>
      <c r="G30" s="16" t="s">
        <v>124</v>
      </c>
      <c r="H30" s="14">
        <v>4.4435</v>
      </c>
      <c r="I30" s="15">
        <v>0</v>
      </c>
      <c r="J30" s="27" t="s">
        <v>125</v>
      </c>
      <c r="K30" s="14">
        <v>12</v>
      </c>
      <c r="L30" s="28" t="s">
        <v>126</v>
      </c>
      <c r="M30" s="29"/>
    </row>
    <row r="31" s="2" customFormat="1" ht="30" spans="1:13">
      <c r="A31" s="10">
        <v>28</v>
      </c>
      <c r="B31" s="15" t="s">
        <v>67</v>
      </c>
      <c r="C31" s="15" t="s">
        <v>78</v>
      </c>
      <c r="D31" s="14" t="s">
        <v>18</v>
      </c>
      <c r="E31" s="16" t="s">
        <v>127</v>
      </c>
      <c r="F31" s="17" t="s">
        <v>45</v>
      </c>
      <c r="G31" s="16" t="s">
        <v>128</v>
      </c>
      <c r="H31" s="14">
        <v>4.5</v>
      </c>
      <c r="I31" s="15">
        <v>0</v>
      </c>
      <c r="J31" s="27" t="s">
        <v>129</v>
      </c>
      <c r="K31" s="14" t="s">
        <v>82</v>
      </c>
      <c r="L31" s="28" t="s">
        <v>130</v>
      </c>
      <c r="M31" s="31"/>
    </row>
    <row r="32" s="2" customFormat="1" ht="45" spans="1:13">
      <c r="A32" s="10">
        <v>29</v>
      </c>
      <c r="B32" s="19" t="s">
        <v>131</v>
      </c>
      <c r="C32" s="19" t="s">
        <v>132</v>
      </c>
      <c r="D32" s="19" t="s">
        <v>18</v>
      </c>
      <c r="E32" s="19" t="s">
        <v>133</v>
      </c>
      <c r="F32" s="17" t="s">
        <v>36</v>
      </c>
      <c r="G32" s="20" t="s">
        <v>134</v>
      </c>
      <c r="H32" s="19">
        <v>22</v>
      </c>
      <c r="I32" s="19">
        <v>22</v>
      </c>
      <c r="J32" s="32" t="s">
        <v>81</v>
      </c>
      <c r="K32" s="20" t="s">
        <v>135</v>
      </c>
      <c r="L32" s="20" t="s">
        <v>136</v>
      </c>
      <c r="M32" s="17" t="s">
        <v>137</v>
      </c>
    </row>
    <row r="33" s="2" customFormat="1" ht="30" spans="1:13">
      <c r="A33" s="10">
        <v>30</v>
      </c>
      <c r="B33" s="10" t="s">
        <v>131</v>
      </c>
      <c r="C33" s="10" t="s">
        <v>138</v>
      </c>
      <c r="D33" s="10" t="s">
        <v>18</v>
      </c>
      <c r="E33" s="17" t="s">
        <v>139</v>
      </c>
      <c r="F33" s="17" t="s">
        <v>36</v>
      </c>
      <c r="G33" s="18" t="s">
        <v>140</v>
      </c>
      <c r="H33" s="10">
        <v>50</v>
      </c>
      <c r="I33" s="10">
        <v>50</v>
      </c>
      <c r="J33" s="32" t="s">
        <v>81</v>
      </c>
      <c r="K33" s="18" t="s">
        <v>141</v>
      </c>
      <c r="L33" s="18" t="s">
        <v>142</v>
      </c>
      <c r="M33" s="17" t="s">
        <v>137</v>
      </c>
    </row>
    <row r="34" s="2" customFormat="1" ht="30" spans="1:13">
      <c r="A34" s="10">
        <v>31</v>
      </c>
      <c r="B34" s="10" t="s">
        <v>131</v>
      </c>
      <c r="C34" s="17" t="s">
        <v>143</v>
      </c>
      <c r="D34" s="10" t="s">
        <v>18</v>
      </c>
      <c r="E34" s="17" t="s">
        <v>144</v>
      </c>
      <c r="F34" s="17" t="s">
        <v>36</v>
      </c>
      <c r="G34" s="18" t="s">
        <v>140</v>
      </c>
      <c r="H34" s="10">
        <v>50</v>
      </c>
      <c r="I34" s="10">
        <v>50</v>
      </c>
      <c r="J34" s="32" t="s">
        <v>81</v>
      </c>
      <c r="K34" s="18" t="s">
        <v>141</v>
      </c>
      <c r="L34" s="18" t="s">
        <v>145</v>
      </c>
      <c r="M34" s="17" t="s">
        <v>137</v>
      </c>
    </row>
    <row r="35" s="2" customFormat="1" ht="30" spans="1:13">
      <c r="A35" s="10">
        <v>32</v>
      </c>
      <c r="B35" s="10" t="s">
        <v>131</v>
      </c>
      <c r="C35" s="17" t="s">
        <v>146</v>
      </c>
      <c r="D35" s="10" t="s">
        <v>18</v>
      </c>
      <c r="E35" s="17" t="s">
        <v>147</v>
      </c>
      <c r="F35" s="17" t="s">
        <v>36</v>
      </c>
      <c r="G35" s="18" t="s">
        <v>140</v>
      </c>
      <c r="H35" s="10">
        <v>50</v>
      </c>
      <c r="I35" s="10">
        <v>50</v>
      </c>
      <c r="J35" s="32" t="s">
        <v>81</v>
      </c>
      <c r="K35" s="18" t="s">
        <v>141</v>
      </c>
      <c r="L35" s="18" t="s">
        <v>148</v>
      </c>
      <c r="M35" s="17" t="s">
        <v>137</v>
      </c>
    </row>
    <row r="36" s="2" customFormat="1" ht="30" spans="1:13">
      <c r="A36" s="10">
        <v>33</v>
      </c>
      <c r="B36" s="10" t="s">
        <v>131</v>
      </c>
      <c r="C36" s="10" t="s">
        <v>149</v>
      </c>
      <c r="D36" s="10" t="s">
        <v>18</v>
      </c>
      <c r="E36" s="17" t="s">
        <v>150</v>
      </c>
      <c r="F36" s="17" t="s">
        <v>36</v>
      </c>
      <c r="G36" s="18" t="s">
        <v>140</v>
      </c>
      <c r="H36" s="19">
        <v>50</v>
      </c>
      <c r="I36" s="19">
        <v>50</v>
      </c>
      <c r="J36" s="32" t="s">
        <v>81</v>
      </c>
      <c r="K36" s="18" t="s">
        <v>141</v>
      </c>
      <c r="L36" s="18" t="s">
        <v>151</v>
      </c>
      <c r="M36" s="17" t="s">
        <v>137</v>
      </c>
    </row>
    <row r="37" s="2" customFormat="1" ht="30" spans="1:13">
      <c r="A37" s="10">
        <v>34</v>
      </c>
      <c r="B37" s="10" t="s">
        <v>131</v>
      </c>
      <c r="C37" s="10" t="s">
        <v>132</v>
      </c>
      <c r="D37" s="10" t="s">
        <v>18</v>
      </c>
      <c r="E37" s="17" t="s">
        <v>152</v>
      </c>
      <c r="F37" s="17" t="s">
        <v>36</v>
      </c>
      <c r="G37" s="18" t="s">
        <v>140</v>
      </c>
      <c r="H37" s="10">
        <v>50</v>
      </c>
      <c r="I37" s="10">
        <v>50</v>
      </c>
      <c r="J37" s="32" t="s">
        <v>81</v>
      </c>
      <c r="K37" s="18" t="s">
        <v>141</v>
      </c>
      <c r="L37" s="18" t="s">
        <v>153</v>
      </c>
      <c r="M37" s="17" t="s">
        <v>137</v>
      </c>
    </row>
    <row r="38" s="2" customFormat="1" ht="30" spans="1:13">
      <c r="A38" s="10">
        <v>35</v>
      </c>
      <c r="B38" s="10" t="s">
        <v>131</v>
      </c>
      <c r="C38" s="10" t="s">
        <v>154</v>
      </c>
      <c r="D38" s="10" t="s">
        <v>18</v>
      </c>
      <c r="E38" s="17" t="s">
        <v>155</v>
      </c>
      <c r="F38" s="17" t="s">
        <v>36</v>
      </c>
      <c r="G38" s="18" t="s">
        <v>140</v>
      </c>
      <c r="H38" s="19">
        <v>50</v>
      </c>
      <c r="I38" s="19">
        <v>50</v>
      </c>
      <c r="J38" s="32" t="s">
        <v>81</v>
      </c>
      <c r="K38" s="18" t="s">
        <v>141</v>
      </c>
      <c r="L38" s="18" t="s">
        <v>151</v>
      </c>
      <c r="M38" s="17" t="s">
        <v>137</v>
      </c>
    </row>
    <row r="39" s="2" customFormat="1" ht="30" spans="1:13">
      <c r="A39" s="10">
        <v>36</v>
      </c>
      <c r="B39" s="10" t="s">
        <v>131</v>
      </c>
      <c r="C39" s="17" t="s">
        <v>143</v>
      </c>
      <c r="D39" s="10" t="s">
        <v>18</v>
      </c>
      <c r="E39" s="17" t="s">
        <v>156</v>
      </c>
      <c r="F39" s="17" t="s">
        <v>36</v>
      </c>
      <c r="G39" s="18" t="s">
        <v>157</v>
      </c>
      <c r="H39" s="10">
        <v>11</v>
      </c>
      <c r="I39" s="10">
        <v>11</v>
      </c>
      <c r="J39" s="32" t="s">
        <v>81</v>
      </c>
      <c r="K39" s="18" t="s">
        <v>158</v>
      </c>
      <c r="L39" s="18" t="s">
        <v>159</v>
      </c>
      <c r="M39" s="17" t="s">
        <v>137</v>
      </c>
    </row>
    <row r="40" s="2" customFormat="1" ht="60" spans="1:13">
      <c r="A40" s="10">
        <v>37</v>
      </c>
      <c r="B40" s="10" t="s">
        <v>131</v>
      </c>
      <c r="C40" s="17" t="s">
        <v>146</v>
      </c>
      <c r="D40" s="10" t="s">
        <v>18</v>
      </c>
      <c r="E40" s="17" t="s">
        <v>160</v>
      </c>
      <c r="F40" s="17" t="s">
        <v>36</v>
      </c>
      <c r="G40" s="18" t="s">
        <v>161</v>
      </c>
      <c r="H40" s="10">
        <v>14.938</v>
      </c>
      <c r="I40" s="10">
        <v>9</v>
      </c>
      <c r="J40" s="33">
        <v>5.938</v>
      </c>
      <c r="K40" s="18" t="s">
        <v>158</v>
      </c>
      <c r="L40" s="18" t="s">
        <v>162</v>
      </c>
      <c r="M40" s="17" t="s">
        <v>163</v>
      </c>
    </row>
    <row r="41" s="2" customFormat="1" ht="45" spans="1:13">
      <c r="A41" s="10">
        <v>38</v>
      </c>
      <c r="B41" s="19" t="s">
        <v>131</v>
      </c>
      <c r="C41" s="19" t="s">
        <v>132</v>
      </c>
      <c r="D41" s="19" t="s">
        <v>18</v>
      </c>
      <c r="E41" s="19" t="s">
        <v>164</v>
      </c>
      <c r="F41" s="14" t="s">
        <v>85</v>
      </c>
      <c r="G41" s="20" t="s">
        <v>165</v>
      </c>
      <c r="H41" s="19">
        <v>10</v>
      </c>
      <c r="I41" s="10">
        <v>0</v>
      </c>
      <c r="J41" s="19">
        <v>10</v>
      </c>
      <c r="K41" s="20" t="s">
        <v>166</v>
      </c>
      <c r="L41" s="20" t="s">
        <v>167</v>
      </c>
      <c r="M41" s="17" t="s">
        <v>168</v>
      </c>
    </row>
    <row r="42" s="2" customFormat="1" ht="45" spans="1:13">
      <c r="A42" s="10">
        <v>39</v>
      </c>
      <c r="B42" s="19" t="s">
        <v>131</v>
      </c>
      <c r="C42" s="19" t="s">
        <v>132</v>
      </c>
      <c r="D42" s="19" t="s">
        <v>18</v>
      </c>
      <c r="E42" s="19" t="s">
        <v>169</v>
      </c>
      <c r="F42" s="14" t="s">
        <v>85</v>
      </c>
      <c r="G42" s="20" t="s">
        <v>170</v>
      </c>
      <c r="H42" s="19">
        <v>19</v>
      </c>
      <c r="I42" s="10">
        <v>0</v>
      </c>
      <c r="J42" s="19">
        <v>19</v>
      </c>
      <c r="K42" s="20" t="s">
        <v>171</v>
      </c>
      <c r="L42" s="20" t="s">
        <v>167</v>
      </c>
      <c r="M42" s="17" t="s">
        <v>168</v>
      </c>
    </row>
    <row r="43" s="2" customFormat="1" ht="45" spans="1:13">
      <c r="A43" s="10">
        <v>40</v>
      </c>
      <c r="B43" s="19" t="s">
        <v>131</v>
      </c>
      <c r="C43" s="19" t="s">
        <v>132</v>
      </c>
      <c r="D43" s="19" t="s">
        <v>18</v>
      </c>
      <c r="E43" s="19" t="s">
        <v>172</v>
      </c>
      <c r="F43" s="19" t="s">
        <v>20</v>
      </c>
      <c r="G43" s="20" t="s">
        <v>173</v>
      </c>
      <c r="H43" s="19">
        <v>15</v>
      </c>
      <c r="I43" s="10">
        <v>0</v>
      </c>
      <c r="J43" s="19">
        <v>15</v>
      </c>
      <c r="K43" s="20" t="s">
        <v>174</v>
      </c>
      <c r="L43" s="20" t="s">
        <v>167</v>
      </c>
      <c r="M43" s="17" t="s">
        <v>168</v>
      </c>
    </row>
    <row r="44" s="2" customFormat="1" ht="30" spans="1:13">
      <c r="A44" s="10">
        <v>41</v>
      </c>
      <c r="B44" s="19" t="s">
        <v>131</v>
      </c>
      <c r="C44" s="19" t="s">
        <v>132</v>
      </c>
      <c r="D44" s="19" t="s">
        <v>18</v>
      </c>
      <c r="E44" s="19" t="s">
        <v>175</v>
      </c>
      <c r="F44" s="19" t="s">
        <v>20</v>
      </c>
      <c r="G44" s="20" t="s">
        <v>176</v>
      </c>
      <c r="H44" s="19">
        <v>20</v>
      </c>
      <c r="I44" s="10">
        <v>0</v>
      </c>
      <c r="J44" s="19">
        <v>20</v>
      </c>
      <c r="K44" s="20" t="s">
        <v>177</v>
      </c>
      <c r="L44" s="20" t="s">
        <v>167</v>
      </c>
      <c r="M44" s="17" t="s">
        <v>168</v>
      </c>
    </row>
    <row r="45" s="2" customFormat="1" ht="30" spans="1:13">
      <c r="A45" s="10">
        <v>42</v>
      </c>
      <c r="B45" s="10" t="s">
        <v>131</v>
      </c>
      <c r="C45" s="10" t="s">
        <v>149</v>
      </c>
      <c r="D45" s="10" t="s">
        <v>18</v>
      </c>
      <c r="E45" s="17" t="s">
        <v>178</v>
      </c>
      <c r="F45" s="17" t="s">
        <v>20</v>
      </c>
      <c r="G45" s="18" t="s">
        <v>179</v>
      </c>
      <c r="H45" s="10">
        <v>3.5</v>
      </c>
      <c r="I45" s="10">
        <v>0</v>
      </c>
      <c r="J45" s="10">
        <v>3.5</v>
      </c>
      <c r="K45" s="18" t="s">
        <v>180</v>
      </c>
      <c r="L45" s="18" t="s">
        <v>180</v>
      </c>
      <c r="M45" s="17" t="s">
        <v>168</v>
      </c>
    </row>
    <row r="46" s="2" customFormat="1" ht="30" spans="1:13">
      <c r="A46" s="10">
        <v>43</v>
      </c>
      <c r="B46" s="19" t="s">
        <v>131</v>
      </c>
      <c r="C46" s="19" t="s">
        <v>132</v>
      </c>
      <c r="D46" s="19" t="s">
        <v>18</v>
      </c>
      <c r="E46" s="19" t="s">
        <v>181</v>
      </c>
      <c r="F46" s="19" t="s">
        <v>20</v>
      </c>
      <c r="G46" s="20" t="s">
        <v>182</v>
      </c>
      <c r="H46" s="19">
        <v>10</v>
      </c>
      <c r="I46" s="10">
        <v>0</v>
      </c>
      <c r="J46" s="19">
        <v>10</v>
      </c>
      <c r="K46" s="20" t="s">
        <v>183</v>
      </c>
      <c r="L46" s="20" t="s">
        <v>167</v>
      </c>
      <c r="M46" s="17" t="s">
        <v>168</v>
      </c>
    </row>
    <row r="47" s="2" customFormat="1" ht="45" spans="1:13">
      <c r="A47" s="10">
        <v>44</v>
      </c>
      <c r="B47" s="10" t="s">
        <v>131</v>
      </c>
      <c r="C47" s="10" t="s">
        <v>143</v>
      </c>
      <c r="D47" s="10" t="s">
        <v>18</v>
      </c>
      <c r="E47" s="17" t="s">
        <v>184</v>
      </c>
      <c r="F47" s="17" t="s">
        <v>20</v>
      </c>
      <c r="G47" s="18" t="s">
        <v>185</v>
      </c>
      <c r="H47" s="10">
        <v>30</v>
      </c>
      <c r="I47" s="10">
        <v>0</v>
      </c>
      <c r="J47" s="10">
        <v>30</v>
      </c>
      <c r="K47" s="18" t="s">
        <v>186</v>
      </c>
      <c r="L47" s="18" t="s">
        <v>187</v>
      </c>
      <c r="M47" s="17" t="s">
        <v>168</v>
      </c>
    </row>
    <row r="48" s="2" customFormat="1" ht="60" spans="1:13">
      <c r="A48" s="10">
        <v>45</v>
      </c>
      <c r="B48" s="10" t="s">
        <v>131</v>
      </c>
      <c r="C48" s="10" t="s">
        <v>188</v>
      </c>
      <c r="D48" s="10" t="s">
        <v>18</v>
      </c>
      <c r="E48" s="17" t="s">
        <v>189</v>
      </c>
      <c r="F48" s="17" t="s">
        <v>20</v>
      </c>
      <c r="G48" s="18" t="s">
        <v>190</v>
      </c>
      <c r="H48" s="17">
        <v>16.1</v>
      </c>
      <c r="I48" s="10">
        <v>16.1</v>
      </c>
      <c r="J48" s="32" t="s">
        <v>81</v>
      </c>
      <c r="K48" s="18" t="s">
        <v>191</v>
      </c>
      <c r="L48" s="18" t="s">
        <v>192</v>
      </c>
      <c r="M48" s="17" t="s">
        <v>193</v>
      </c>
    </row>
    <row r="49" s="2" customFormat="1" ht="30" spans="1:13">
      <c r="A49" s="10">
        <v>46</v>
      </c>
      <c r="B49" s="10" t="s">
        <v>131</v>
      </c>
      <c r="C49" s="10" t="s">
        <v>154</v>
      </c>
      <c r="D49" s="10" t="s">
        <v>18</v>
      </c>
      <c r="E49" s="17" t="s">
        <v>194</v>
      </c>
      <c r="F49" s="17" t="s">
        <v>20</v>
      </c>
      <c r="G49" s="18" t="s">
        <v>195</v>
      </c>
      <c r="H49" s="17">
        <v>9.24</v>
      </c>
      <c r="I49" s="17">
        <v>0</v>
      </c>
      <c r="J49" s="34" t="s">
        <v>196</v>
      </c>
      <c r="K49" s="18" t="s">
        <v>197</v>
      </c>
      <c r="L49" s="18" t="s">
        <v>198</v>
      </c>
      <c r="M49" s="17" t="s">
        <v>168</v>
      </c>
    </row>
    <row r="50" s="2" customFormat="1" ht="30" spans="1:13">
      <c r="A50" s="10">
        <v>47</v>
      </c>
      <c r="B50" s="10" t="s">
        <v>131</v>
      </c>
      <c r="C50" s="17" t="s">
        <v>138</v>
      </c>
      <c r="D50" s="10" t="s">
        <v>18</v>
      </c>
      <c r="E50" s="17" t="s">
        <v>199</v>
      </c>
      <c r="F50" s="17" t="s">
        <v>20</v>
      </c>
      <c r="G50" s="18" t="s">
        <v>200</v>
      </c>
      <c r="H50" s="17">
        <v>15.4</v>
      </c>
      <c r="I50" s="17">
        <v>0</v>
      </c>
      <c r="J50" s="34" t="s">
        <v>201</v>
      </c>
      <c r="K50" s="18" t="s">
        <v>202</v>
      </c>
      <c r="L50" s="18" t="s">
        <v>203</v>
      </c>
      <c r="M50" s="17" t="s">
        <v>168</v>
      </c>
    </row>
    <row r="51" s="2" customFormat="1" ht="30" spans="1:13">
      <c r="A51" s="10">
        <v>48</v>
      </c>
      <c r="B51" s="10" t="s">
        <v>131</v>
      </c>
      <c r="C51" s="10" t="s">
        <v>188</v>
      </c>
      <c r="D51" s="10" t="s">
        <v>18</v>
      </c>
      <c r="E51" s="17" t="s">
        <v>204</v>
      </c>
      <c r="F51" s="17" t="s">
        <v>20</v>
      </c>
      <c r="G51" s="18" t="s">
        <v>205</v>
      </c>
      <c r="H51" s="17">
        <v>9.24</v>
      </c>
      <c r="I51" s="17">
        <v>0</v>
      </c>
      <c r="J51" s="34" t="s">
        <v>196</v>
      </c>
      <c r="K51" s="18" t="s">
        <v>206</v>
      </c>
      <c r="L51" s="18" t="s">
        <v>207</v>
      </c>
      <c r="M51" s="17" t="s">
        <v>168</v>
      </c>
    </row>
    <row r="52" s="2" customFormat="1" ht="30" spans="1:13">
      <c r="A52" s="10">
        <v>49</v>
      </c>
      <c r="B52" s="10" t="s">
        <v>131</v>
      </c>
      <c r="C52" s="10" t="s">
        <v>146</v>
      </c>
      <c r="D52" s="10" t="s">
        <v>18</v>
      </c>
      <c r="E52" s="17" t="s">
        <v>208</v>
      </c>
      <c r="F52" s="17" t="s">
        <v>20</v>
      </c>
      <c r="G52" s="18" t="s">
        <v>209</v>
      </c>
      <c r="H52" s="17">
        <v>15.4</v>
      </c>
      <c r="I52" s="17">
        <v>0</v>
      </c>
      <c r="J52" s="17">
        <v>15.4</v>
      </c>
      <c r="K52" s="18" t="s">
        <v>210</v>
      </c>
      <c r="L52" s="18" t="s">
        <v>207</v>
      </c>
      <c r="M52" s="17" t="s">
        <v>168</v>
      </c>
    </row>
    <row r="53" s="2" customFormat="1" ht="30" spans="1:13">
      <c r="A53" s="10">
        <v>50</v>
      </c>
      <c r="B53" s="10" t="s">
        <v>131</v>
      </c>
      <c r="C53" s="10" t="s">
        <v>149</v>
      </c>
      <c r="D53" s="10" t="s">
        <v>18</v>
      </c>
      <c r="E53" s="17" t="s">
        <v>211</v>
      </c>
      <c r="F53" s="17" t="s">
        <v>20</v>
      </c>
      <c r="G53" s="18" t="s">
        <v>212</v>
      </c>
      <c r="H53" s="17">
        <v>12.32</v>
      </c>
      <c r="I53" s="17">
        <v>0</v>
      </c>
      <c r="J53" s="17">
        <v>12.32</v>
      </c>
      <c r="K53" s="18" t="s">
        <v>213</v>
      </c>
      <c r="L53" s="18" t="s">
        <v>207</v>
      </c>
      <c r="M53" s="17" t="s">
        <v>168</v>
      </c>
    </row>
    <row r="54" s="2" customFormat="1" ht="60" spans="1:13">
      <c r="A54" s="10">
        <v>51</v>
      </c>
      <c r="B54" s="19" t="s">
        <v>131</v>
      </c>
      <c r="C54" s="19" t="s">
        <v>132</v>
      </c>
      <c r="D54" s="19" t="s">
        <v>18</v>
      </c>
      <c r="E54" s="19" t="s">
        <v>214</v>
      </c>
      <c r="F54" s="19" t="s">
        <v>215</v>
      </c>
      <c r="G54" s="20" t="s">
        <v>216</v>
      </c>
      <c r="H54" s="19">
        <v>15</v>
      </c>
      <c r="I54" s="10">
        <v>0</v>
      </c>
      <c r="J54" s="19">
        <v>15</v>
      </c>
      <c r="K54" s="20" t="s">
        <v>217</v>
      </c>
      <c r="L54" s="20" t="s">
        <v>218</v>
      </c>
      <c r="M54" s="17" t="s">
        <v>168</v>
      </c>
    </row>
    <row r="55" s="2" customFormat="1" ht="30" spans="1:13">
      <c r="A55" s="10">
        <v>52</v>
      </c>
      <c r="B55" s="10" t="s">
        <v>131</v>
      </c>
      <c r="C55" s="10" t="s">
        <v>138</v>
      </c>
      <c r="D55" s="10" t="s">
        <v>18</v>
      </c>
      <c r="E55" s="17" t="s">
        <v>219</v>
      </c>
      <c r="F55" s="17" t="s">
        <v>36</v>
      </c>
      <c r="G55" s="18" t="s">
        <v>220</v>
      </c>
      <c r="H55" s="10">
        <v>7.669</v>
      </c>
      <c r="I55" s="10">
        <v>7.669</v>
      </c>
      <c r="J55" s="32" t="s">
        <v>81</v>
      </c>
      <c r="K55" s="18" t="s">
        <v>221</v>
      </c>
      <c r="L55" s="18" t="s">
        <v>222</v>
      </c>
      <c r="M55" s="35" t="s">
        <v>137</v>
      </c>
    </row>
    <row r="56" s="2" customFormat="1" ht="30" spans="1:13">
      <c r="A56" s="10">
        <v>53</v>
      </c>
      <c r="B56" s="17" t="s">
        <v>131</v>
      </c>
      <c r="C56" s="17" t="s">
        <v>143</v>
      </c>
      <c r="D56" s="17" t="s">
        <v>18</v>
      </c>
      <c r="E56" s="17" t="s">
        <v>223</v>
      </c>
      <c r="F56" s="17" t="s">
        <v>36</v>
      </c>
      <c r="G56" s="18" t="s">
        <v>224</v>
      </c>
      <c r="H56" s="17">
        <v>12.572</v>
      </c>
      <c r="I56" s="17">
        <v>12.572</v>
      </c>
      <c r="J56" s="34" t="s">
        <v>81</v>
      </c>
      <c r="K56" s="18" t="s">
        <v>225</v>
      </c>
      <c r="L56" s="18" t="s">
        <v>226</v>
      </c>
      <c r="M56" s="35" t="s">
        <v>137</v>
      </c>
    </row>
    <row r="57" s="2" customFormat="1" ht="45" spans="1:13">
      <c r="A57" s="10">
        <v>54</v>
      </c>
      <c r="B57" s="10" t="s">
        <v>131</v>
      </c>
      <c r="C57" s="17" t="s">
        <v>143</v>
      </c>
      <c r="D57" s="10" t="s">
        <v>18</v>
      </c>
      <c r="E57" s="17" t="s">
        <v>227</v>
      </c>
      <c r="F57" s="17" t="s">
        <v>45</v>
      </c>
      <c r="G57" s="18" t="s">
        <v>228</v>
      </c>
      <c r="H57" s="10">
        <v>3.5</v>
      </c>
      <c r="I57" s="10">
        <v>3.5</v>
      </c>
      <c r="J57" s="32" t="s">
        <v>81</v>
      </c>
      <c r="K57" s="18" t="s">
        <v>229</v>
      </c>
      <c r="L57" s="18" t="s">
        <v>230</v>
      </c>
      <c r="M57" s="35" t="s">
        <v>137</v>
      </c>
    </row>
    <row r="58" s="2" customFormat="1" ht="30" spans="1:13">
      <c r="A58" s="10">
        <v>55</v>
      </c>
      <c r="B58" s="10" t="s">
        <v>131</v>
      </c>
      <c r="C58" s="17" t="s">
        <v>143</v>
      </c>
      <c r="D58" s="10" t="s">
        <v>18</v>
      </c>
      <c r="E58" s="17" t="s">
        <v>231</v>
      </c>
      <c r="F58" s="17" t="s">
        <v>45</v>
      </c>
      <c r="G58" s="18" t="s">
        <v>232</v>
      </c>
      <c r="H58" s="10">
        <v>3</v>
      </c>
      <c r="I58" s="10">
        <v>3</v>
      </c>
      <c r="J58" s="32" t="s">
        <v>81</v>
      </c>
      <c r="K58" s="18" t="s">
        <v>229</v>
      </c>
      <c r="L58" s="18" t="s">
        <v>233</v>
      </c>
      <c r="M58" s="35" t="s">
        <v>137</v>
      </c>
    </row>
    <row r="59" s="2" customFormat="1" ht="30" spans="1:13">
      <c r="A59" s="10">
        <v>56</v>
      </c>
      <c r="B59" s="10" t="s">
        <v>131</v>
      </c>
      <c r="C59" s="17" t="s">
        <v>143</v>
      </c>
      <c r="D59" s="10" t="s">
        <v>18</v>
      </c>
      <c r="E59" s="17" t="s">
        <v>234</v>
      </c>
      <c r="F59" s="17" t="s">
        <v>45</v>
      </c>
      <c r="G59" s="18" t="s">
        <v>235</v>
      </c>
      <c r="H59" s="10">
        <v>2.64</v>
      </c>
      <c r="I59" s="10">
        <v>2.64</v>
      </c>
      <c r="J59" s="32" t="s">
        <v>81</v>
      </c>
      <c r="K59" s="18" t="s">
        <v>236</v>
      </c>
      <c r="L59" s="18" t="s">
        <v>237</v>
      </c>
      <c r="M59" s="35" t="s">
        <v>137</v>
      </c>
    </row>
    <row r="60" s="2" customFormat="1" ht="30" spans="1:13">
      <c r="A60" s="10">
        <v>57</v>
      </c>
      <c r="B60" s="10" t="s">
        <v>131</v>
      </c>
      <c r="C60" s="17" t="s">
        <v>146</v>
      </c>
      <c r="D60" s="10" t="s">
        <v>18</v>
      </c>
      <c r="E60" s="17" t="s">
        <v>238</v>
      </c>
      <c r="F60" s="17" t="s">
        <v>45</v>
      </c>
      <c r="G60" s="18" t="s">
        <v>239</v>
      </c>
      <c r="H60" s="10">
        <v>5.1</v>
      </c>
      <c r="I60" s="10">
        <v>5.1</v>
      </c>
      <c r="J60" s="32" t="s">
        <v>81</v>
      </c>
      <c r="K60" s="18" t="s">
        <v>229</v>
      </c>
      <c r="L60" s="18" t="s">
        <v>162</v>
      </c>
      <c r="M60" s="36" t="s">
        <v>137</v>
      </c>
    </row>
    <row r="61" s="2" customFormat="1" ht="30" spans="1:13">
      <c r="A61" s="10">
        <v>58</v>
      </c>
      <c r="B61" s="10" t="s">
        <v>131</v>
      </c>
      <c r="C61" s="10" t="s">
        <v>149</v>
      </c>
      <c r="D61" s="10" t="s">
        <v>18</v>
      </c>
      <c r="E61" s="17" t="s">
        <v>240</v>
      </c>
      <c r="F61" s="17" t="s">
        <v>36</v>
      </c>
      <c r="G61" s="18" t="s">
        <v>241</v>
      </c>
      <c r="H61" s="19">
        <v>3.81</v>
      </c>
      <c r="I61" s="19">
        <v>3.81</v>
      </c>
      <c r="J61" s="32" t="s">
        <v>81</v>
      </c>
      <c r="K61" s="18" t="s">
        <v>242</v>
      </c>
      <c r="L61" s="18" t="s">
        <v>243</v>
      </c>
      <c r="M61" s="35" t="s">
        <v>137</v>
      </c>
    </row>
    <row r="62" s="2" customFormat="1" ht="30" spans="1:13">
      <c r="A62" s="10">
        <v>59</v>
      </c>
      <c r="B62" s="10" t="s">
        <v>131</v>
      </c>
      <c r="C62" s="10" t="s">
        <v>149</v>
      </c>
      <c r="D62" s="10" t="s">
        <v>18</v>
      </c>
      <c r="E62" s="19" t="s">
        <v>244</v>
      </c>
      <c r="F62" s="17" t="s">
        <v>45</v>
      </c>
      <c r="G62" s="18" t="s">
        <v>245</v>
      </c>
      <c r="H62" s="19">
        <v>0.5</v>
      </c>
      <c r="I62" s="19">
        <v>0.5</v>
      </c>
      <c r="J62" s="32" t="s">
        <v>81</v>
      </c>
      <c r="K62" s="18" t="s">
        <v>246</v>
      </c>
      <c r="L62" s="18" t="s">
        <v>247</v>
      </c>
      <c r="M62" s="35" t="s">
        <v>137</v>
      </c>
    </row>
    <row r="63" s="2" customFormat="1" ht="60" spans="1:13">
      <c r="A63" s="10">
        <v>60</v>
      </c>
      <c r="B63" s="19" t="s">
        <v>131</v>
      </c>
      <c r="C63" s="19" t="s">
        <v>132</v>
      </c>
      <c r="D63" s="19" t="s">
        <v>18</v>
      </c>
      <c r="E63" s="17" t="s">
        <v>248</v>
      </c>
      <c r="F63" s="17" t="s">
        <v>36</v>
      </c>
      <c r="G63" s="20" t="s">
        <v>249</v>
      </c>
      <c r="H63" s="19">
        <v>20.881</v>
      </c>
      <c r="I63" s="19">
        <v>20.881</v>
      </c>
      <c r="J63" s="32" t="s">
        <v>81</v>
      </c>
      <c r="K63" s="20" t="s">
        <v>221</v>
      </c>
      <c r="L63" s="20" t="s">
        <v>250</v>
      </c>
      <c r="M63" s="35" t="s">
        <v>137</v>
      </c>
    </row>
    <row r="64" s="2" customFormat="1" ht="45" spans="1:13">
      <c r="A64" s="10">
        <v>61</v>
      </c>
      <c r="B64" s="10" t="s">
        <v>131</v>
      </c>
      <c r="C64" s="10" t="s">
        <v>154</v>
      </c>
      <c r="D64" s="10" t="s">
        <v>18</v>
      </c>
      <c r="E64" s="17" t="s">
        <v>251</v>
      </c>
      <c r="F64" s="17" t="s">
        <v>45</v>
      </c>
      <c r="G64" s="18" t="s">
        <v>252</v>
      </c>
      <c r="H64" s="10">
        <v>4.02</v>
      </c>
      <c r="I64" s="10">
        <v>4.02</v>
      </c>
      <c r="J64" s="32" t="s">
        <v>81</v>
      </c>
      <c r="K64" s="18" t="s">
        <v>253</v>
      </c>
      <c r="L64" s="18" t="s">
        <v>254</v>
      </c>
      <c r="M64" s="35" t="s">
        <v>137</v>
      </c>
    </row>
    <row r="65" s="2" customFormat="1" ht="30" spans="1:13">
      <c r="A65" s="10">
        <v>62</v>
      </c>
      <c r="B65" s="10" t="s">
        <v>131</v>
      </c>
      <c r="C65" s="10" t="s">
        <v>154</v>
      </c>
      <c r="D65" s="10" t="s">
        <v>18</v>
      </c>
      <c r="E65" s="19" t="s">
        <v>255</v>
      </c>
      <c r="F65" s="17" t="s">
        <v>45</v>
      </c>
      <c r="G65" s="20" t="s">
        <v>256</v>
      </c>
      <c r="H65" s="17">
        <v>3.3</v>
      </c>
      <c r="I65" s="19">
        <v>3.3</v>
      </c>
      <c r="J65" s="32" t="s">
        <v>81</v>
      </c>
      <c r="K65" s="20" t="s">
        <v>257</v>
      </c>
      <c r="L65" s="20" t="s">
        <v>258</v>
      </c>
      <c r="M65" s="35" t="s">
        <v>137</v>
      </c>
    </row>
    <row r="66" s="2" customFormat="1" ht="30" spans="1:13">
      <c r="A66" s="10">
        <v>63</v>
      </c>
      <c r="B66" s="10" t="s">
        <v>131</v>
      </c>
      <c r="C66" s="10" t="s">
        <v>154</v>
      </c>
      <c r="D66" s="10" t="s">
        <v>18</v>
      </c>
      <c r="E66" s="19" t="s">
        <v>259</v>
      </c>
      <c r="F66" s="17" t="s">
        <v>45</v>
      </c>
      <c r="G66" s="20" t="s">
        <v>260</v>
      </c>
      <c r="H66" s="19">
        <v>3</v>
      </c>
      <c r="I66" s="19">
        <v>3</v>
      </c>
      <c r="J66" s="32" t="s">
        <v>81</v>
      </c>
      <c r="K66" s="20" t="s">
        <v>246</v>
      </c>
      <c r="L66" s="18" t="s">
        <v>261</v>
      </c>
      <c r="M66" s="35" t="s">
        <v>137</v>
      </c>
    </row>
    <row r="67" s="2" customFormat="1" ht="30" spans="1:13">
      <c r="A67" s="10">
        <v>64</v>
      </c>
      <c r="B67" s="10" t="s">
        <v>131</v>
      </c>
      <c r="C67" s="10" t="s">
        <v>188</v>
      </c>
      <c r="D67" s="10" t="s">
        <v>18</v>
      </c>
      <c r="E67" s="17" t="s">
        <v>262</v>
      </c>
      <c r="F67" s="17" t="s">
        <v>36</v>
      </c>
      <c r="G67" s="18" t="s">
        <v>263</v>
      </c>
      <c r="H67" s="17">
        <v>23.16</v>
      </c>
      <c r="I67" s="10">
        <v>23.16</v>
      </c>
      <c r="J67" s="32" t="s">
        <v>81</v>
      </c>
      <c r="K67" s="18" t="s">
        <v>264</v>
      </c>
      <c r="L67" s="18" t="s">
        <v>265</v>
      </c>
      <c r="M67" s="35" t="s">
        <v>137</v>
      </c>
    </row>
    <row r="68" s="2" customFormat="1" ht="30" spans="1:13">
      <c r="A68" s="10">
        <v>65</v>
      </c>
      <c r="B68" s="10" t="s">
        <v>131</v>
      </c>
      <c r="C68" s="10" t="s">
        <v>188</v>
      </c>
      <c r="D68" s="10" t="s">
        <v>18</v>
      </c>
      <c r="E68" s="17" t="s">
        <v>266</v>
      </c>
      <c r="F68" s="17" t="s">
        <v>215</v>
      </c>
      <c r="G68" s="18" t="s">
        <v>267</v>
      </c>
      <c r="H68" s="17">
        <v>6.1</v>
      </c>
      <c r="I68" s="10">
        <v>6.1</v>
      </c>
      <c r="J68" s="32" t="s">
        <v>81</v>
      </c>
      <c r="K68" s="18" t="s">
        <v>268</v>
      </c>
      <c r="L68" s="18" t="s">
        <v>269</v>
      </c>
      <c r="M68" s="35" t="s">
        <v>137</v>
      </c>
    </row>
    <row r="69" s="2" customFormat="1" ht="30" spans="1:13">
      <c r="A69" s="10">
        <v>66</v>
      </c>
      <c r="B69" s="10" t="s">
        <v>131</v>
      </c>
      <c r="C69" s="10" t="s">
        <v>138</v>
      </c>
      <c r="D69" s="10" t="s">
        <v>18</v>
      </c>
      <c r="E69" s="17" t="s">
        <v>270</v>
      </c>
      <c r="F69" s="17" t="s">
        <v>45</v>
      </c>
      <c r="G69" s="18" t="s">
        <v>271</v>
      </c>
      <c r="H69" s="10">
        <v>1.44</v>
      </c>
      <c r="I69" s="10">
        <v>0</v>
      </c>
      <c r="J69" s="32" t="s">
        <v>272</v>
      </c>
      <c r="K69" s="18" t="s">
        <v>273</v>
      </c>
      <c r="L69" s="18" t="s">
        <v>274</v>
      </c>
      <c r="M69" s="36" t="s">
        <v>168</v>
      </c>
    </row>
    <row r="70" s="2" customFormat="1" ht="45" spans="1:13">
      <c r="A70" s="10">
        <v>67</v>
      </c>
      <c r="B70" s="10" t="s">
        <v>131</v>
      </c>
      <c r="C70" s="10" t="s">
        <v>154</v>
      </c>
      <c r="D70" s="10" t="s">
        <v>18</v>
      </c>
      <c r="E70" s="17" t="s">
        <v>275</v>
      </c>
      <c r="F70" s="17" t="s">
        <v>85</v>
      </c>
      <c r="G70" s="18" t="s">
        <v>276</v>
      </c>
      <c r="H70" s="10">
        <v>1.3655</v>
      </c>
      <c r="I70" s="10">
        <v>0</v>
      </c>
      <c r="J70" s="10">
        <v>1.3655</v>
      </c>
      <c r="K70" s="18" t="s">
        <v>277</v>
      </c>
      <c r="L70" s="18" t="s">
        <v>277</v>
      </c>
      <c r="M70" s="25" t="s">
        <v>168</v>
      </c>
    </row>
    <row r="71" s="2" customFormat="1" ht="45" spans="1:13">
      <c r="A71" s="10">
        <v>68</v>
      </c>
      <c r="B71" s="10" t="s">
        <v>131</v>
      </c>
      <c r="C71" s="10" t="s">
        <v>154</v>
      </c>
      <c r="D71" s="10" t="s">
        <v>18</v>
      </c>
      <c r="E71" s="17" t="s">
        <v>278</v>
      </c>
      <c r="F71" s="17" t="s">
        <v>85</v>
      </c>
      <c r="G71" s="18" t="s">
        <v>279</v>
      </c>
      <c r="H71" s="10">
        <v>1.22</v>
      </c>
      <c r="I71" s="10">
        <v>0</v>
      </c>
      <c r="J71" s="10">
        <v>1.22</v>
      </c>
      <c r="K71" s="18" t="s">
        <v>280</v>
      </c>
      <c r="L71" s="18" t="s">
        <v>280</v>
      </c>
      <c r="M71" s="25" t="s">
        <v>168</v>
      </c>
    </row>
    <row r="72" s="2" customFormat="1" ht="60" spans="1:13">
      <c r="A72" s="10">
        <v>69</v>
      </c>
      <c r="B72" s="10" t="s">
        <v>131</v>
      </c>
      <c r="C72" s="10" t="s">
        <v>154</v>
      </c>
      <c r="D72" s="10" t="s">
        <v>18</v>
      </c>
      <c r="E72" s="17" t="s">
        <v>281</v>
      </c>
      <c r="F72" s="17" t="s">
        <v>85</v>
      </c>
      <c r="G72" s="18" t="s">
        <v>282</v>
      </c>
      <c r="H72" s="10">
        <v>2.52</v>
      </c>
      <c r="I72" s="10">
        <v>0</v>
      </c>
      <c r="J72" s="10">
        <v>2.52</v>
      </c>
      <c r="K72" s="18" t="s">
        <v>280</v>
      </c>
      <c r="L72" s="18" t="s">
        <v>280</v>
      </c>
      <c r="M72" s="25" t="s">
        <v>168</v>
      </c>
    </row>
    <row r="73" s="2" customFormat="1" ht="45" spans="1:13">
      <c r="A73" s="10">
        <v>70</v>
      </c>
      <c r="B73" s="10" t="s">
        <v>131</v>
      </c>
      <c r="C73" s="10" t="s">
        <v>143</v>
      </c>
      <c r="D73" s="10" t="s">
        <v>18</v>
      </c>
      <c r="E73" s="17" t="s">
        <v>283</v>
      </c>
      <c r="F73" s="17" t="s">
        <v>85</v>
      </c>
      <c r="G73" s="18" t="s">
        <v>284</v>
      </c>
      <c r="H73" s="10">
        <v>1.15</v>
      </c>
      <c r="I73" s="10">
        <v>0</v>
      </c>
      <c r="J73" s="10">
        <v>1.15</v>
      </c>
      <c r="K73" s="18" t="s">
        <v>285</v>
      </c>
      <c r="L73" s="18" t="s">
        <v>280</v>
      </c>
      <c r="M73" s="25" t="s">
        <v>168</v>
      </c>
    </row>
    <row r="74" s="2" customFormat="1" ht="45" spans="1:13">
      <c r="A74" s="10">
        <v>71</v>
      </c>
      <c r="B74" s="10" t="s">
        <v>131</v>
      </c>
      <c r="C74" s="10" t="s">
        <v>149</v>
      </c>
      <c r="D74" s="10" t="s">
        <v>18</v>
      </c>
      <c r="E74" s="17" t="s">
        <v>286</v>
      </c>
      <c r="F74" s="17" t="s">
        <v>85</v>
      </c>
      <c r="G74" s="18" t="s">
        <v>287</v>
      </c>
      <c r="H74" s="10">
        <v>2.52</v>
      </c>
      <c r="I74" s="10">
        <v>0</v>
      </c>
      <c r="J74" s="10">
        <v>2.52</v>
      </c>
      <c r="K74" s="18" t="s">
        <v>280</v>
      </c>
      <c r="L74" s="18" t="s">
        <v>280</v>
      </c>
      <c r="M74" s="25" t="s">
        <v>168</v>
      </c>
    </row>
    <row r="75" s="2" customFormat="1" ht="45" spans="1:13">
      <c r="A75" s="10">
        <v>72</v>
      </c>
      <c r="B75" s="10" t="s">
        <v>131</v>
      </c>
      <c r="C75" s="10" t="s">
        <v>149</v>
      </c>
      <c r="D75" s="10" t="s">
        <v>18</v>
      </c>
      <c r="E75" s="17" t="s">
        <v>288</v>
      </c>
      <c r="F75" s="17" t="s">
        <v>85</v>
      </c>
      <c r="G75" s="18" t="s">
        <v>289</v>
      </c>
      <c r="H75" s="10">
        <v>1.2</v>
      </c>
      <c r="I75" s="10">
        <v>0</v>
      </c>
      <c r="J75" s="10">
        <v>1.2</v>
      </c>
      <c r="K75" s="18" t="s">
        <v>277</v>
      </c>
      <c r="L75" s="18" t="s">
        <v>290</v>
      </c>
      <c r="M75" s="25" t="s">
        <v>168</v>
      </c>
    </row>
    <row r="76" s="2" customFormat="1" ht="45" spans="1:13">
      <c r="A76" s="10">
        <v>73</v>
      </c>
      <c r="B76" s="10" t="s">
        <v>131</v>
      </c>
      <c r="C76" s="10" t="s">
        <v>149</v>
      </c>
      <c r="D76" s="10" t="s">
        <v>18</v>
      </c>
      <c r="E76" s="17" t="s">
        <v>291</v>
      </c>
      <c r="F76" s="17" t="s">
        <v>45</v>
      </c>
      <c r="G76" s="18" t="s">
        <v>292</v>
      </c>
      <c r="H76" s="10">
        <v>1.59</v>
      </c>
      <c r="I76" s="10">
        <v>0</v>
      </c>
      <c r="J76" s="10">
        <v>1.59</v>
      </c>
      <c r="K76" s="18" t="s">
        <v>253</v>
      </c>
      <c r="L76" s="18" t="s">
        <v>293</v>
      </c>
      <c r="M76" s="25" t="s">
        <v>168</v>
      </c>
    </row>
    <row r="77" s="2" customFormat="1" ht="45" spans="1:13">
      <c r="A77" s="10">
        <v>74</v>
      </c>
      <c r="B77" s="19" t="s">
        <v>131</v>
      </c>
      <c r="C77" s="19" t="s">
        <v>132</v>
      </c>
      <c r="D77" s="19" t="s">
        <v>18</v>
      </c>
      <c r="E77" s="19" t="s">
        <v>294</v>
      </c>
      <c r="F77" s="17" t="s">
        <v>85</v>
      </c>
      <c r="G77" s="20" t="s">
        <v>295</v>
      </c>
      <c r="H77" s="19">
        <v>4</v>
      </c>
      <c r="I77" s="10">
        <v>0</v>
      </c>
      <c r="J77" s="19">
        <v>4</v>
      </c>
      <c r="K77" s="20" t="s">
        <v>296</v>
      </c>
      <c r="L77" s="20" t="s">
        <v>297</v>
      </c>
      <c r="M77" s="25" t="s">
        <v>168</v>
      </c>
    </row>
    <row r="78" s="2" customFormat="1" ht="45" spans="1:13">
      <c r="A78" s="10">
        <v>75</v>
      </c>
      <c r="B78" s="19" t="s">
        <v>131</v>
      </c>
      <c r="C78" s="19" t="s">
        <v>132</v>
      </c>
      <c r="D78" s="19" t="s">
        <v>18</v>
      </c>
      <c r="E78" s="19" t="s">
        <v>298</v>
      </c>
      <c r="F78" s="17" t="s">
        <v>85</v>
      </c>
      <c r="G78" s="20" t="s">
        <v>299</v>
      </c>
      <c r="H78" s="19">
        <v>3.5</v>
      </c>
      <c r="I78" s="10">
        <v>0</v>
      </c>
      <c r="J78" s="19">
        <v>3.5</v>
      </c>
      <c r="K78" s="20" t="s">
        <v>300</v>
      </c>
      <c r="L78" s="20" t="s">
        <v>297</v>
      </c>
      <c r="M78" s="25" t="s">
        <v>168</v>
      </c>
    </row>
    <row r="79" s="2" customFormat="1" ht="30" spans="1:13">
      <c r="A79" s="10">
        <v>76</v>
      </c>
      <c r="B79" s="10" t="s">
        <v>131</v>
      </c>
      <c r="C79" s="19" t="s">
        <v>132</v>
      </c>
      <c r="D79" s="10" t="s">
        <v>18</v>
      </c>
      <c r="E79" s="17" t="s">
        <v>301</v>
      </c>
      <c r="F79" s="17" t="s">
        <v>20</v>
      </c>
      <c r="G79" s="18" t="s">
        <v>302</v>
      </c>
      <c r="H79" s="17">
        <v>3.08</v>
      </c>
      <c r="I79" s="17">
        <v>0</v>
      </c>
      <c r="J79" s="17">
        <v>3.08</v>
      </c>
      <c r="K79" s="18" t="s">
        <v>303</v>
      </c>
      <c r="L79" s="18" t="s">
        <v>198</v>
      </c>
      <c r="M79" s="35" t="s">
        <v>168</v>
      </c>
    </row>
    <row r="80" s="2" customFormat="1" ht="30" spans="1:13">
      <c r="A80" s="10">
        <v>77</v>
      </c>
      <c r="B80" s="10" t="s">
        <v>131</v>
      </c>
      <c r="C80" s="10" t="s">
        <v>131</v>
      </c>
      <c r="D80" s="10" t="s">
        <v>59</v>
      </c>
      <c r="E80" s="17" t="s">
        <v>304</v>
      </c>
      <c r="F80" s="17" t="s">
        <v>36</v>
      </c>
      <c r="G80" s="18" t="s">
        <v>305</v>
      </c>
      <c r="H80" s="10">
        <v>2.94</v>
      </c>
      <c r="I80" s="10">
        <v>0</v>
      </c>
      <c r="J80" s="10">
        <v>2.94</v>
      </c>
      <c r="K80" s="18" t="s">
        <v>306</v>
      </c>
      <c r="L80" s="18" t="s">
        <v>307</v>
      </c>
      <c r="M80" s="25" t="s">
        <v>168</v>
      </c>
    </row>
    <row r="81" s="2" customFormat="1" ht="30" spans="1:13">
      <c r="A81" s="10">
        <v>78</v>
      </c>
      <c r="B81" s="10" t="s">
        <v>131</v>
      </c>
      <c r="C81" s="10" t="s">
        <v>131</v>
      </c>
      <c r="D81" s="10" t="s">
        <v>59</v>
      </c>
      <c r="E81" s="17" t="s">
        <v>308</v>
      </c>
      <c r="F81" s="17" t="s">
        <v>215</v>
      </c>
      <c r="G81" s="18" t="s">
        <v>309</v>
      </c>
      <c r="H81" s="10">
        <v>2</v>
      </c>
      <c r="I81" s="10">
        <v>2</v>
      </c>
      <c r="J81" s="10">
        <v>0</v>
      </c>
      <c r="K81" s="18" t="s">
        <v>310</v>
      </c>
      <c r="L81" s="18" t="s">
        <v>311</v>
      </c>
      <c r="M81" s="25" t="s">
        <v>312</v>
      </c>
    </row>
    <row r="82" ht="75" spans="1:15">
      <c r="A82" s="10">
        <v>79</v>
      </c>
      <c r="B82" s="15" t="s">
        <v>313</v>
      </c>
      <c r="C82" s="15" t="s">
        <v>314</v>
      </c>
      <c r="D82" s="15" t="s">
        <v>18</v>
      </c>
      <c r="E82" s="37" t="s">
        <v>315</v>
      </c>
      <c r="F82" s="14" t="s">
        <v>36</v>
      </c>
      <c r="G82" s="16" t="s">
        <v>316</v>
      </c>
      <c r="H82" s="15">
        <v>40</v>
      </c>
      <c r="I82" s="15"/>
      <c r="J82" s="15">
        <v>40</v>
      </c>
      <c r="K82" s="16" t="s">
        <v>317</v>
      </c>
      <c r="L82" s="16" t="s">
        <v>318</v>
      </c>
      <c r="M82" s="14"/>
      <c r="N82" s="41"/>
      <c r="O82" s="41"/>
    </row>
    <row r="83" ht="75" spans="1:15">
      <c r="A83" s="10">
        <v>80</v>
      </c>
      <c r="B83" s="15" t="s">
        <v>313</v>
      </c>
      <c r="C83" s="15" t="s">
        <v>319</v>
      </c>
      <c r="D83" s="15" t="s">
        <v>59</v>
      </c>
      <c r="E83" s="37" t="s">
        <v>320</v>
      </c>
      <c r="F83" s="14" t="s">
        <v>36</v>
      </c>
      <c r="G83" s="16" t="s">
        <v>321</v>
      </c>
      <c r="H83" s="14">
        <v>41.25</v>
      </c>
      <c r="I83" s="15"/>
      <c r="J83" s="15">
        <v>41.25</v>
      </c>
      <c r="K83" s="16" t="s">
        <v>322</v>
      </c>
      <c r="L83" s="16" t="s">
        <v>323</v>
      </c>
      <c r="M83" s="17" t="s">
        <v>324</v>
      </c>
      <c r="N83" s="42"/>
      <c r="O83" s="42"/>
    </row>
    <row r="84" ht="105" spans="1:15">
      <c r="A84" s="10">
        <v>81</v>
      </c>
      <c r="B84" s="15" t="s">
        <v>313</v>
      </c>
      <c r="C84" s="15" t="s">
        <v>325</v>
      </c>
      <c r="D84" s="15" t="s">
        <v>326</v>
      </c>
      <c r="E84" s="37" t="s">
        <v>327</v>
      </c>
      <c r="F84" s="14" t="s">
        <v>36</v>
      </c>
      <c r="G84" s="16" t="s">
        <v>328</v>
      </c>
      <c r="H84" s="14">
        <v>17.814</v>
      </c>
      <c r="I84" s="15"/>
      <c r="J84" s="15">
        <v>17.814</v>
      </c>
      <c r="K84" s="16" t="s">
        <v>329</v>
      </c>
      <c r="L84" s="16" t="s">
        <v>330</v>
      </c>
      <c r="M84" s="17" t="s">
        <v>331</v>
      </c>
      <c r="N84" s="42"/>
      <c r="O84" s="42"/>
    </row>
    <row r="85" ht="75" spans="1:15">
      <c r="A85" s="10">
        <v>82</v>
      </c>
      <c r="B85" s="15" t="s">
        <v>313</v>
      </c>
      <c r="C85" s="15" t="s">
        <v>332</v>
      </c>
      <c r="D85" s="15" t="s">
        <v>18</v>
      </c>
      <c r="E85" s="37" t="s">
        <v>333</v>
      </c>
      <c r="F85" s="14" t="s">
        <v>36</v>
      </c>
      <c r="G85" s="16" t="s">
        <v>334</v>
      </c>
      <c r="H85" s="15">
        <v>15</v>
      </c>
      <c r="I85" s="15"/>
      <c r="J85" s="15">
        <v>15</v>
      </c>
      <c r="K85" s="16" t="s">
        <v>335</v>
      </c>
      <c r="L85" s="16" t="s">
        <v>336</v>
      </c>
      <c r="M85" s="14"/>
      <c r="N85" s="42"/>
      <c r="O85" s="42"/>
    </row>
    <row r="86" ht="45" spans="1:15">
      <c r="A86" s="10">
        <v>83</v>
      </c>
      <c r="B86" s="15" t="s">
        <v>313</v>
      </c>
      <c r="C86" s="15" t="s">
        <v>332</v>
      </c>
      <c r="D86" s="15" t="s">
        <v>18</v>
      </c>
      <c r="E86" s="37" t="s">
        <v>337</v>
      </c>
      <c r="F86" s="14" t="s">
        <v>85</v>
      </c>
      <c r="G86" s="16" t="s">
        <v>338</v>
      </c>
      <c r="H86" s="15">
        <v>2.27</v>
      </c>
      <c r="I86" s="15"/>
      <c r="J86" s="15">
        <v>2.27</v>
      </c>
      <c r="K86" s="16" t="s">
        <v>339</v>
      </c>
      <c r="L86" s="16" t="s">
        <v>340</v>
      </c>
      <c r="M86" s="14"/>
      <c r="N86" s="42"/>
      <c r="O86" s="42"/>
    </row>
    <row r="87" ht="45" spans="1:15">
      <c r="A87" s="10">
        <v>84</v>
      </c>
      <c r="B87" s="15" t="s">
        <v>313</v>
      </c>
      <c r="C87" s="15" t="s">
        <v>341</v>
      </c>
      <c r="D87" s="15" t="s">
        <v>18</v>
      </c>
      <c r="E87" s="38" t="s">
        <v>342</v>
      </c>
      <c r="F87" s="14" t="s">
        <v>85</v>
      </c>
      <c r="G87" s="39" t="s">
        <v>343</v>
      </c>
      <c r="H87" s="15">
        <v>6</v>
      </c>
      <c r="I87" s="15"/>
      <c r="J87" s="15">
        <v>6</v>
      </c>
      <c r="K87" s="39" t="s">
        <v>344</v>
      </c>
      <c r="L87" s="39" t="s">
        <v>344</v>
      </c>
      <c r="M87" s="14"/>
      <c r="N87" s="41"/>
      <c r="O87" s="41"/>
    </row>
    <row r="88" ht="45" spans="1:15">
      <c r="A88" s="10">
        <v>85</v>
      </c>
      <c r="B88" s="10" t="s">
        <v>313</v>
      </c>
      <c r="C88" s="10" t="s">
        <v>345</v>
      </c>
      <c r="D88" s="10" t="s">
        <v>18</v>
      </c>
      <c r="E88" s="37" t="s">
        <v>346</v>
      </c>
      <c r="F88" s="14" t="s">
        <v>85</v>
      </c>
      <c r="G88" s="18" t="s">
        <v>347</v>
      </c>
      <c r="H88" s="19">
        <v>19</v>
      </c>
      <c r="I88" s="19"/>
      <c r="J88" s="19">
        <v>19</v>
      </c>
      <c r="K88" s="18" t="s">
        <v>348</v>
      </c>
      <c r="L88" s="18" t="s">
        <v>349</v>
      </c>
      <c r="M88" s="17"/>
      <c r="N88" s="43"/>
      <c r="O88" s="43"/>
    </row>
    <row r="89" ht="45" spans="1:15">
      <c r="A89" s="10">
        <v>86</v>
      </c>
      <c r="B89" s="15" t="s">
        <v>313</v>
      </c>
      <c r="C89" s="15" t="s">
        <v>350</v>
      </c>
      <c r="D89" s="15" t="s">
        <v>18</v>
      </c>
      <c r="E89" s="37" t="s">
        <v>351</v>
      </c>
      <c r="F89" s="14" t="s">
        <v>85</v>
      </c>
      <c r="G89" s="16" t="s">
        <v>352</v>
      </c>
      <c r="H89" s="15">
        <v>18</v>
      </c>
      <c r="I89" s="15"/>
      <c r="J89" s="15">
        <v>18</v>
      </c>
      <c r="K89" s="16" t="s">
        <v>353</v>
      </c>
      <c r="L89" s="16" t="s">
        <v>354</v>
      </c>
      <c r="M89" s="14"/>
      <c r="N89" s="42"/>
      <c r="O89" s="41"/>
    </row>
    <row r="90" s="3" customFormat="1" ht="45" spans="1:14">
      <c r="A90" s="10">
        <v>87</v>
      </c>
      <c r="B90" s="15" t="s">
        <v>313</v>
      </c>
      <c r="C90" s="15" t="s">
        <v>341</v>
      </c>
      <c r="D90" s="15" t="s">
        <v>18</v>
      </c>
      <c r="E90" s="40" t="s">
        <v>355</v>
      </c>
      <c r="F90" s="14" t="s">
        <v>20</v>
      </c>
      <c r="G90" s="16" t="s">
        <v>356</v>
      </c>
      <c r="H90" s="15">
        <v>2</v>
      </c>
      <c r="I90" s="15"/>
      <c r="J90" s="15">
        <v>2</v>
      </c>
      <c r="K90" s="39" t="s">
        <v>344</v>
      </c>
      <c r="L90" s="39" t="s">
        <v>344</v>
      </c>
      <c r="M90" s="14"/>
      <c r="N90" s="44"/>
    </row>
    <row r="91" ht="30" spans="1:16">
      <c r="A91" s="10">
        <v>88</v>
      </c>
      <c r="B91" s="15" t="s">
        <v>313</v>
      </c>
      <c r="C91" s="15" t="s">
        <v>332</v>
      </c>
      <c r="D91" s="15" t="s">
        <v>18</v>
      </c>
      <c r="E91" s="37" t="s">
        <v>357</v>
      </c>
      <c r="F91" s="14" t="s">
        <v>20</v>
      </c>
      <c r="G91" s="16" t="s">
        <v>358</v>
      </c>
      <c r="H91" s="15">
        <v>29.7</v>
      </c>
      <c r="I91" s="15"/>
      <c r="J91" s="15">
        <v>29.7</v>
      </c>
      <c r="K91" s="16" t="s">
        <v>359</v>
      </c>
      <c r="L91" s="16" t="s">
        <v>360</v>
      </c>
      <c r="M91" s="14"/>
      <c r="N91" s="45"/>
      <c r="O91" s="46"/>
      <c r="P91" s="3"/>
    </row>
    <row r="92" ht="45" spans="1:16">
      <c r="A92" s="10">
        <v>89</v>
      </c>
      <c r="B92" s="15" t="s">
        <v>313</v>
      </c>
      <c r="C92" s="15" t="s">
        <v>361</v>
      </c>
      <c r="D92" s="15" t="s">
        <v>18</v>
      </c>
      <c r="E92" s="40" t="s">
        <v>362</v>
      </c>
      <c r="F92" s="14" t="s">
        <v>20</v>
      </c>
      <c r="G92" s="16" t="s">
        <v>363</v>
      </c>
      <c r="H92" s="14">
        <v>1.92</v>
      </c>
      <c r="I92" s="15"/>
      <c r="J92" s="14">
        <v>1.92</v>
      </c>
      <c r="K92" s="16" t="s">
        <v>364</v>
      </c>
      <c r="L92" s="16" t="s">
        <v>364</v>
      </c>
      <c r="M92" s="14"/>
      <c r="N92" s="47"/>
      <c r="O92" s="47"/>
      <c r="P92" s="3"/>
    </row>
    <row r="93" ht="30" spans="1:16">
      <c r="A93" s="10">
        <v>90</v>
      </c>
      <c r="B93" s="15" t="s">
        <v>313</v>
      </c>
      <c r="C93" s="15" t="s">
        <v>341</v>
      </c>
      <c r="D93" s="15" t="s">
        <v>18</v>
      </c>
      <c r="E93" s="38" t="s">
        <v>365</v>
      </c>
      <c r="F93" s="14" t="s">
        <v>20</v>
      </c>
      <c r="G93" s="39" t="s">
        <v>366</v>
      </c>
      <c r="H93" s="15">
        <v>6</v>
      </c>
      <c r="I93" s="15"/>
      <c r="J93" s="15">
        <v>6</v>
      </c>
      <c r="K93" s="39" t="s">
        <v>344</v>
      </c>
      <c r="L93" s="39" t="s">
        <v>344</v>
      </c>
      <c r="M93" s="14"/>
      <c r="N93" s="48"/>
      <c r="O93" s="47"/>
      <c r="P93" s="3"/>
    </row>
    <row r="94" ht="30" spans="1:16">
      <c r="A94" s="10">
        <v>91</v>
      </c>
      <c r="B94" s="15" t="s">
        <v>313</v>
      </c>
      <c r="C94" s="15" t="s">
        <v>58</v>
      </c>
      <c r="D94" s="15" t="s">
        <v>59</v>
      </c>
      <c r="E94" s="37" t="s">
        <v>367</v>
      </c>
      <c r="F94" s="17" t="s">
        <v>45</v>
      </c>
      <c r="G94" s="16" t="s">
        <v>368</v>
      </c>
      <c r="H94" s="14">
        <v>15.2904</v>
      </c>
      <c r="I94" s="14"/>
      <c r="J94" s="14">
        <v>15.2904</v>
      </c>
      <c r="K94" s="16" t="s">
        <v>369</v>
      </c>
      <c r="L94" s="16" t="s">
        <v>370</v>
      </c>
      <c r="M94" s="25"/>
      <c r="N94" s="48"/>
      <c r="O94" s="47"/>
      <c r="P94" s="3"/>
    </row>
    <row r="95" ht="30" spans="1:16">
      <c r="A95" s="10">
        <v>92</v>
      </c>
      <c r="B95" s="15" t="s">
        <v>313</v>
      </c>
      <c r="C95" s="15" t="s">
        <v>58</v>
      </c>
      <c r="D95" s="15" t="s">
        <v>59</v>
      </c>
      <c r="E95" s="37" t="s">
        <v>371</v>
      </c>
      <c r="F95" s="17" t="s">
        <v>36</v>
      </c>
      <c r="G95" s="16" t="s">
        <v>372</v>
      </c>
      <c r="H95" s="14">
        <f>3.099+1.65+0.675+0.96+0.074</f>
        <v>6.458</v>
      </c>
      <c r="I95" s="14"/>
      <c r="J95" s="14">
        <f>3.099+1.65+0.675+0.96+0.074</f>
        <v>6.458</v>
      </c>
      <c r="K95" s="16" t="s">
        <v>373</v>
      </c>
      <c r="L95" s="16" t="s">
        <v>373</v>
      </c>
      <c r="M95" s="25"/>
      <c r="N95" s="47"/>
      <c r="O95" s="47"/>
      <c r="P95" s="3"/>
    </row>
    <row r="96" ht="45" spans="1:16">
      <c r="A96" s="10">
        <v>93</v>
      </c>
      <c r="B96" s="14" t="s">
        <v>313</v>
      </c>
      <c r="C96" s="14" t="s">
        <v>374</v>
      </c>
      <c r="D96" s="14" t="s">
        <v>59</v>
      </c>
      <c r="E96" s="37" t="s">
        <v>375</v>
      </c>
      <c r="F96" s="17" t="s">
        <v>45</v>
      </c>
      <c r="G96" s="16" t="s">
        <v>376</v>
      </c>
      <c r="H96" s="14">
        <v>1.9153</v>
      </c>
      <c r="I96" s="14"/>
      <c r="J96" s="14">
        <v>1.9153</v>
      </c>
      <c r="K96" s="16" t="s">
        <v>353</v>
      </c>
      <c r="L96" s="16" t="s">
        <v>377</v>
      </c>
      <c r="M96" s="25"/>
      <c r="N96" s="49"/>
      <c r="O96" s="49"/>
      <c r="P96" s="3"/>
    </row>
    <row r="97" ht="30" spans="1:16">
      <c r="A97" s="10">
        <v>94</v>
      </c>
      <c r="B97" s="17" t="s">
        <v>313</v>
      </c>
      <c r="C97" s="17" t="s">
        <v>345</v>
      </c>
      <c r="D97" s="17" t="s">
        <v>18</v>
      </c>
      <c r="E97" s="37" t="s">
        <v>378</v>
      </c>
      <c r="F97" s="17" t="s">
        <v>36</v>
      </c>
      <c r="G97" s="18" t="s">
        <v>379</v>
      </c>
      <c r="H97" s="10">
        <v>11</v>
      </c>
      <c r="I97" s="10"/>
      <c r="J97" s="10">
        <v>11</v>
      </c>
      <c r="K97" s="18" t="s">
        <v>380</v>
      </c>
      <c r="L97" s="18" t="s">
        <v>381</v>
      </c>
      <c r="M97" s="25"/>
      <c r="N97" s="50"/>
      <c r="O97" s="50"/>
      <c r="P97" s="3"/>
    </row>
    <row r="98" ht="30" spans="1:16">
      <c r="A98" s="10">
        <v>95</v>
      </c>
      <c r="B98" s="10" t="s">
        <v>313</v>
      </c>
      <c r="C98" s="10" t="s">
        <v>345</v>
      </c>
      <c r="D98" s="10" t="s">
        <v>18</v>
      </c>
      <c r="E98" s="37" t="s">
        <v>382</v>
      </c>
      <c r="F98" s="17" t="s">
        <v>45</v>
      </c>
      <c r="G98" s="18" t="s">
        <v>383</v>
      </c>
      <c r="H98" s="19">
        <v>12.64</v>
      </c>
      <c r="I98" s="19"/>
      <c r="J98" s="19">
        <v>12.64</v>
      </c>
      <c r="K98" s="18" t="s">
        <v>384</v>
      </c>
      <c r="L98" s="18" t="s">
        <v>349</v>
      </c>
      <c r="M98" s="25"/>
      <c r="N98" s="50"/>
      <c r="O98" s="50"/>
      <c r="P98" s="3"/>
    </row>
    <row r="99" ht="30" spans="1:16">
      <c r="A99" s="10">
        <v>96</v>
      </c>
      <c r="B99" s="15" t="s">
        <v>313</v>
      </c>
      <c r="C99" s="15" t="s">
        <v>350</v>
      </c>
      <c r="D99" s="15" t="s">
        <v>18</v>
      </c>
      <c r="E99" s="37" t="s">
        <v>385</v>
      </c>
      <c r="F99" s="14" t="s">
        <v>36</v>
      </c>
      <c r="G99" s="16" t="s">
        <v>386</v>
      </c>
      <c r="H99" s="15">
        <v>28</v>
      </c>
      <c r="I99" s="15"/>
      <c r="J99" s="15">
        <v>28</v>
      </c>
      <c r="K99" s="16" t="s">
        <v>387</v>
      </c>
      <c r="L99" s="16" t="s">
        <v>388</v>
      </c>
      <c r="M99" s="25"/>
      <c r="N99" s="51"/>
      <c r="O99" s="51"/>
      <c r="P99" s="3"/>
    </row>
    <row r="100" ht="30" spans="1:16">
      <c r="A100" s="10">
        <v>97</v>
      </c>
      <c r="B100" s="15" t="s">
        <v>313</v>
      </c>
      <c r="C100" s="15" t="s">
        <v>350</v>
      </c>
      <c r="D100" s="15" t="s">
        <v>18</v>
      </c>
      <c r="E100" s="37" t="s">
        <v>389</v>
      </c>
      <c r="F100" s="17" t="s">
        <v>45</v>
      </c>
      <c r="G100" s="16" t="s">
        <v>390</v>
      </c>
      <c r="H100" s="15">
        <v>3</v>
      </c>
      <c r="I100" s="15"/>
      <c r="J100" s="15">
        <v>3</v>
      </c>
      <c r="K100" s="16" t="s">
        <v>391</v>
      </c>
      <c r="L100" s="16" t="s">
        <v>392</v>
      </c>
      <c r="M100" s="26"/>
      <c r="N100" s="52"/>
      <c r="O100" s="52"/>
      <c r="P100" s="3"/>
    </row>
    <row r="101" ht="30" spans="1:16">
      <c r="A101" s="10">
        <v>98</v>
      </c>
      <c r="B101" s="15" t="s">
        <v>313</v>
      </c>
      <c r="C101" s="15" t="s">
        <v>350</v>
      </c>
      <c r="D101" s="15" t="s">
        <v>18</v>
      </c>
      <c r="E101" s="37" t="s">
        <v>393</v>
      </c>
      <c r="F101" s="17" t="s">
        <v>45</v>
      </c>
      <c r="G101" s="16" t="s">
        <v>394</v>
      </c>
      <c r="H101" s="15">
        <v>6.4</v>
      </c>
      <c r="I101" s="15"/>
      <c r="J101" s="15">
        <v>6.4</v>
      </c>
      <c r="K101" s="16" t="s">
        <v>395</v>
      </c>
      <c r="L101" s="16" t="s">
        <v>396</v>
      </c>
      <c r="M101" s="26"/>
      <c r="N101" s="49"/>
      <c r="O101" s="49"/>
      <c r="P101" s="3"/>
    </row>
    <row r="102" ht="30" spans="1:16">
      <c r="A102" s="10">
        <v>99</v>
      </c>
      <c r="B102" s="15" t="s">
        <v>313</v>
      </c>
      <c r="C102" s="15" t="s">
        <v>350</v>
      </c>
      <c r="D102" s="15" t="s">
        <v>18</v>
      </c>
      <c r="E102" s="37" t="s">
        <v>397</v>
      </c>
      <c r="F102" s="17" t="s">
        <v>45</v>
      </c>
      <c r="G102" s="16" t="s">
        <v>398</v>
      </c>
      <c r="H102" s="15">
        <v>9</v>
      </c>
      <c r="I102" s="15"/>
      <c r="J102" s="15">
        <v>9</v>
      </c>
      <c r="K102" s="16" t="s">
        <v>399</v>
      </c>
      <c r="L102" s="16" t="s">
        <v>400</v>
      </c>
      <c r="M102" s="26"/>
      <c r="N102" s="49"/>
      <c r="O102" s="49"/>
      <c r="P102" s="3"/>
    </row>
    <row r="103" ht="30" spans="1:16">
      <c r="A103" s="10">
        <v>100</v>
      </c>
      <c r="B103" s="15" t="s">
        <v>313</v>
      </c>
      <c r="C103" s="15" t="s">
        <v>361</v>
      </c>
      <c r="D103" s="15" t="s">
        <v>18</v>
      </c>
      <c r="E103" s="40" t="s">
        <v>401</v>
      </c>
      <c r="F103" s="14" t="s">
        <v>36</v>
      </c>
      <c r="G103" s="16" t="s">
        <v>402</v>
      </c>
      <c r="H103" s="14">
        <v>23.7695</v>
      </c>
      <c r="I103" s="15"/>
      <c r="J103" s="14">
        <v>23.7695</v>
      </c>
      <c r="K103" s="16" t="s">
        <v>403</v>
      </c>
      <c r="L103" s="16" t="s">
        <v>404</v>
      </c>
      <c r="M103" s="26"/>
      <c r="N103" s="49"/>
      <c r="O103" s="49"/>
      <c r="P103" s="3"/>
    </row>
    <row r="104" ht="45" spans="1:16">
      <c r="A104" s="10">
        <v>101</v>
      </c>
      <c r="B104" s="15" t="s">
        <v>313</v>
      </c>
      <c r="C104" s="15" t="s">
        <v>361</v>
      </c>
      <c r="D104" s="15" t="s">
        <v>405</v>
      </c>
      <c r="E104" s="40" t="s">
        <v>406</v>
      </c>
      <c r="F104" s="17" t="s">
        <v>45</v>
      </c>
      <c r="G104" s="16" t="s">
        <v>407</v>
      </c>
      <c r="H104" s="14">
        <v>3.24</v>
      </c>
      <c r="I104" s="15"/>
      <c r="J104" s="14">
        <v>3.24</v>
      </c>
      <c r="K104" s="16" t="s">
        <v>408</v>
      </c>
      <c r="L104" s="16" t="s">
        <v>409</v>
      </c>
      <c r="M104" s="26"/>
      <c r="N104" s="52"/>
      <c r="O104" s="52"/>
      <c r="P104" s="3"/>
    </row>
    <row r="105" ht="30" spans="1:16">
      <c r="A105" s="10">
        <v>102</v>
      </c>
      <c r="B105" s="15" t="s">
        <v>313</v>
      </c>
      <c r="C105" s="15" t="s">
        <v>314</v>
      </c>
      <c r="D105" s="15" t="s">
        <v>18</v>
      </c>
      <c r="E105" s="37" t="s">
        <v>410</v>
      </c>
      <c r="F105" s="14" t="s">
        <v>36</v>
      </c>
      <c r="G105" s="16" t="s">
        <v>411</v>
      </c>
      <c r="H105" s="15">
        <v>17</v>
      </c>
      <c r="I105" s="15"/>
      <c r="J105" s="15">
        <v>17</v>
      </c>
      <c r="K105" s="16" t="s">
        <v>412</v>
      </c>
      <c r="L105" s="16" t="s">
        <v>413</v>
      </c>
      <c r="M105" s="26"/>
      <c r="N105" s="53"/>
      <c r="O105" s="53"/>
      <c r="P105" s="3"/>
    </row>
    <row r="106" ht="30" spans="1:16">
      <c r="A106" s="10">
        <v>103</v>
      </c>
      <c r="B106" s="15" t="s">
        <v>313</v>
      </c>
      <c r="C106" s="15" t="s">
        <v>314</v>
      </c>
      <c r="D106" s="15" t="s">
        <v>18</v>
      </c>
      <c r="E106" s="37" t="s">
        <v>414</v>
      </c>
      <c r="F106" s="17" t="s">
        <v>45</v>
      </c>
      <c r="G106" s="16" t="s">
        <v>415</v>
      </c>
      <c r="H106" s="15">
        <v>2</v>
      </c>
      <c r="I106" s="15"/>
      <c r="J106" s="15">
        <v>2</v>
      </c>
      <c r="K106" s="16" t="s">
        <v>416</v>
      </c>
      <c r="L106" s="16" t="s">
        <v>396</v>
      </c>
      <c r="M106" s="26"/>
      <c r="N106" s="52"/>
      <c r="O106" s="52"/>
      <c r="P106" s="3"/>
    </row>
    <row r="107" ht="45" spans="1:16">
      <c r="A107" s="10">
        <v>104</v>
      </c>
      <c r="B107" s="15" t="s">
        <v>313</v>
      </c>
      <c r="C107" s="15" t="s">
        <v>314</v>
      </c>
      <c r="D107" s="15" t="s">
        <v>18</v>
      </c>
      <c r="E107" s="37" t="s">
        <v>417</v>
      </c>
      <c r="F107" s="17" t="s">
        <v>85</v>
      </c>
      <c r="G107" s="16" t="s">
        <v>418</v>
      </c>
      <c r="H107" s="15">
        <v>1.563</v>
      </c>
      <c r="I107" s="15"/>
      <c r="J107" s="15">
        <v>1.563</v>
      </c>
      <c r="K107" s="16" t="s">
        <v>419</v>
      </c>
      <c r="L107" s="16" t="s">
        <v>420</v>
      </c>
      <c r="M107" s="26"/>
      <c r="N107" s="52"/>
      <c r="O107" s="52"/>
      <c r="P107" s="3"/>
    </row>
    <row r="108" ht="30" spans="1:16">
      <c r="A108" s="10">
        <v>105</v>
      </c>
      <c r="B108" s="15" t="s">
        <v>313</v>
      </c>
      <c r="C108" s="15" t="s">
        <v>325</v>
      </c>
      <c r="D108" s="15" t="s">
        <v>18</v>
      </c>
      <c r="E108" s="37" t="s">
        <v>421</v>
      </c>
      <c r="F108" s="14" t="s">
        <v>36</v>
      </c>
      <c r="G108" s="16" t="s">
        <v>422</v>
      </c>
      <c r="H108" s="14">
        <v>18.671</v>
      </c>
      <c r="I108" s="15"/>
      <c r="J108" s="14">
        <v>18.671</v>
      </c>
      <c r="K108" s="16" t="s">
        <v>423</v>
      </c>
      <c r="L108" s="16" t="s">
        <v>424</v>
      </c>
      <c r="M108" s="26"/>
      <c r="N108" s="52"/>
      <c r="O108" s="52"/>
      <c r="P108" s="3"/>
    </row>
    <row r="109" ht="30" spans="1:16">
      <c r="A109" s="10">
        <v>106</v>
      </c>
      <c r="B109" s="15" t="s">
        <v>313</v>
      </c>
      <c r="C109" s="15" t="s">
        <v>325</v>
      </c>
      <c r="D109" s="15" t="s">
        <v>18</v>
      </c>
      <c r="E109" s="37" t="s">
        <v>425</v>
      </c>
      <c r="F109" s="17" t="s">
        <v>45</v>
      </c>
      <c r="G109" s="16" t="s">
        <v>426</v>
      </c>
      <c r="H109" s="14">
        <v>9.3</v>
      </c>
      <c r="I109" s="15"/>
      <c r="J109" s="14">
        <v>9.3</v>
      </c>
      <c r="K109" s="16" t="s">
        <v>399</v>
      </c>
      <c r="L109" s="16" t="s">
        <v>427</v>
      </c>
      <c r="M109" s="26"/>
      <c r="N109" s="52"/>
      <c r="O109" s="52"/>
      <c r="P109" s="3"/>
    </row>
    <row r="110" ht="30" spans="1:16">
      <c r="A110" s="10">
        <v>107</v>
      </c>
      <c r="B110" s="15" t="s">
        <v>313</v>
      </c>
      <c r="C110" s="15" t="s">
        <v>325</v>
      </c>
      <c r="D110" s="15" t="s">
        <v>18</v>
      </c>
      <c r="E110" s="37" t="s">
        <v>428</v>
      </c>
      <c r="F110" s="17" t="s">
        <v>45</v>
      </c>
      <c r="G110" s="16" t="s">
        <v>429</v>
      </c>
      <c r="H110" s="14">
        <v>3.6</v>
      </c>
      <c r="I110" s="15"/>
      <c r="J110" s="14">
        <v>3.6</v>
      </c>
      <c r="K110" s="16" t="s">
        <v>395</v>
      </c>
      <c r="L110" s="16" t="s">
        <v>396</v>
      </c>
      <c r="M110" s="26"/>
      <c r="N110" s="52"/>
      <c r="O110" s="52"/>
      <c r="P110" s="3"/>
    </row>
    <row r="111" ht="30" spans="1:16">
      <c r="A111" s="10">
        <v>108</v>
      </c>
      <c r="B111" s="15" t="s">
        <v>313</v>
      </c>
      <c r="C111" s="15" t="s">
        <v>325</v>
      </c>
      <c r="D111" s="15" t="s">
        <v>18</v>
      </c>
      <c r="E111" s="37" t="s">
        <v>430</v>
      </c>
      <c r="F111" s="17" t="s">
        <v>45</v>
      </c>
      <c r="G111" s="16" t="s">
        <v>390</v>
      </c>
      <c r="H111" s="14">
        <v>3</v>
      </c>
      <c r="I111" s="15"/>
      <c r="J111" s="14">
        <v>3</v>
      </c>
      <c r="K111" s="16" t="s">
        <v>391</v>
      </c>
      <c r="L111" s="16" t="s">
        <v>392</v>
      </c>
      <c r="M111" s="26"/>
      <c r="N111" s="52"/>
      <c r="O111" s="52"/>
      <c r="P111" s="3"/>
    </row>
    <row r="112" ht="45" spans="1:16">
      <c r="A112" s="10">
        <v>109</v>
      </c>
      <c r="B112" s="15" t="s">
        <v>313</v>
      </c>
      <c r="C112" s="15" t="s">
        <v>332</v>
      </c>
      <c r="D112" s="15" t="s">
        <v>18</v>
      </c>
      <c r="E112" s="37" t="s">
        <v>431</v>
      </c>
      <c r="F112" s="17" t="s">
        <v>36</v>
      </c>
      <c r="G112" s="16" t="s">
        <v>432</v>
      </c>
      <c r="H112" s="15">
        <v>16.848</v>
      </c>
      <c r="I112" s="15"/>
      <c r="J112" s="15">
        <v>16.848</v>
      </c>
      <c r="K112" s="16" t="s">
        <v>433</v>
      </c>
      <c r="L112" s="16" t="s">
        <v>433</v>
      </c>
      <c r="M112" s="26"/>
      <c r="N112" s="52"/>
      <c r="O112" s="52"/>
      <c r="P112" s="3"/>
    </row>
    <row r="113" ht="45" spans="1:16">
      <c r="A113" s="10">
        <v>110</v>
      </c>
      <c r="B113" s="15" t="s">
        <v>313</v>
      </c>
      <c r="C113" s="15" t="s">
        <v>332</v>
      </c>
      <c r="D113" s="15" t="s">
        <v>18</v>
      </c>
      <c r="E113" s="37" t="s">
        <v>434</v>
      </c>
      <c r="F113" s="17" t="s">
        <v>45</v>
      </c>
      <c r="G113" s="16" t="s">
        <v>435</v>
      </c>
      <c r="H113" s="15">
        <v>5.58</v>
      </c>
      <c r="I113" s="15"/>
      <c r="J113" s="15">
        <v>5.58</v>
      </c>
      <c r="K113" s="16" t="s">
        <v>436</v>
      </c>
      <c r="L113" s="16" t="s">
        <v>437</v>
      </c>
      <c r="M113" s="26"/>
      <c r="N113" s="49"/>
      <c r="O113" s="49"/>
      <c r="P113" s="3"/>
    </row>
    <row r="114" ht="30" spans="1:16">
      <c r="A114" s="10">
        <v>111</v>
      </c>
      <c r="B114" s="15" t="s">
        <v>313</v>
      </c>
      <c r="C114" s="15" t="s">
        <v>332</v>
      </c>
      <c r="D114" s="15" t="s">
        <v>18</v>
      </c>
      <c r="E114" s="37" t="s">
        <v>438</v>
      </c>
      <c r="F114" s="17" t="s">
        <v>45</v>
      </c>
      <c r="G114" s="16" t="s">
        <v>439</v>
      </c>
      <c r="H114" s="15">
        <v>3</v>
      </c>
      <c r="I114" s="15"/>
      <c r="J114" s="15">
        <v>3</v>
      </c>
      <c r="K114" s="16" t="s">
        <v>440</v>
      </c>
      <c r="L114" s="16" t="s">
        <v>441</v>
      </c>
      <c r="M114" s="26"/>
      <c r="N114" s="49"/>
      <c r="O114" s="49"/>
      <c r="P114" s="3"/>
    </row>
    <row r="115" ht="105" spans="1:16">
      <c r="A115" s="10">
        <v>112</v>
      </c>
      <c r="B115" s="15" t="s">
        <v>313</v>
      </c>
      <c r="C115" s="15" t="s">
        <v>332</v>
      </c>
      <c r="D115" s="15" t="s">
        <v>18</v>
      </c>
      <c r="E115" s="37" t="s">
        <v>442</v>
      </c>
      <c r="F115" s="17" t="s">
        <v>45</v>
      </c>
      <c r="G115" s="16" t="s">
        <v>443</v>
      </c>
      <c r="H115" s="15">
        <v>2.54</v>
      </c>
      <c r="I115" s="15"/>
      <c r="J115" s="15">
        <v>2.54</v>
      </c>
      <c r="K115" s="16" t="s">
        <v>444</v>
      </c>
      <c r="L115" s="16" t="s">
        <v>445</v>
      </c>
      <c r="M115" s="26"/>
      <c r="N115" s="54"/>
      <c r="O115" s="54"/>
      <c r="P115" s="3"/>
    </row>
    <row r="116" ht="45" spans="1:16">
      <c r="A116" s="10">
        <v>113</v>
      </c>
      <c r="B116" s="15" t="s">
        <v>313</v>
      </c>
      <c r="C116" s="15" t="s">
        <v>341</v>
      </c>
      <c r="D116" s="15" t="s">
        <v>18</v>
      </c>
      <c r="E116" s="40" t="s">
        <v>446</v>
      </c>
      <c r="F116" s="17" t="s">
        <v>36</v>
      </c>
      <c r="G116" s="39" t="s">
        <v>447</v>
      </c>
      <c r="H116" s="15">
        <v>22</v>
      </c>
      <c r="I116" s="15"/>
      <c r="J116" s="15">
        <v>22</v>
      </c>
      <c r="K116" s="39" t="s">
        <v>448</v>
      </c>
      <c r="L116" s="16" t="s">
        <v>448</v>
      </c>
      <c r="M116" s="26"/>
      <c r="N116" s="52"/>
      <c r="O116" s="52"/>
      <c r="P116" s="3"/>
    </row>
    <row r="117" ht="60" spans="1:16">
      <c r="A117" s="10">
        <v>114</v>
      </c>
      <c r="B117" s="15" t="s">
        <v>313</v>
      </c>
      <c r="C117" s="15" t="s">
        <v>341</v>
      </c>
      <c r="D117" s="15" t="s">
        <v>18</v>
      </c>
      <c r="E117" s="40" t="s">
        <v>449</v>
      </c>
      <c r="F117" s="17" t="s">
        <v>45</v>
      </c>
      <c r="G117" s="16" t="s">
        <v>450</v>
      </c>
      <c r="H117" s="15">
        <v>5</v>
      </c>
      <c r="I117" s="15"/>
      <c r="J117" s="15">
        <v>5</v>
      </c>
      <c r="K117" s="39" t="s">
        <v>451</v>
      </c>
      <c r="L117" s="39" t="s">
        <v>452</v>
      </c>
      <c r="M117" s="26"/>
      <c r="N117" s="52"/>
      <c r="O117" s="52"/>
      <c r="P117" s="3"/>
    </row>
    <row r="118" ht="90" spans="1:16">
      <c r="A118" s="10">
        <v>115</v>
      </c>
      <c r="B118" s="10" t="s">
        <v>453</v>
      </c>
      <c r="C118" s="10" t="s">
        <v>454</v>
      </c>
      <c r="D118" s="10" t="s">
        <v>59</v>
      </c>
      <c r="E118" s="17" t="s">
        <v>455</v>
      </c>
      <c r="F118" s="17" t="s">
        <v>36</v>
      </c>
      <c r="G118" s="18" t="s">
        <v>456</v>
      </c>
      <c r="H118" s="14">
        <v>456</v>
      </c>
      <c r="I118" s="15">
        <v>50</v>
      </c>
      <c r="J118" s="15">
        <f t="shared" ref="J118:J162" si="0">H118-I118</f>
        <v>406</v>
      </c>
      <c r="K118" s="18" t="s">
        <v>457</v>
      </c>
      <c r="L118" s="18" t="s">
        <v>458</v>
      </c>
      <c r="M118" s="17" t="s">
        <v>459</v>
      </c>
      <c r="N118" s="47"/>
      <c r="O118" s="47"/>
      <c r="P118" s="3"/>
    </row>
    <row r="119" ht="105" spans="1:16">
      <c r="A119" s="10">
        <v>116</v>
      </c>
      <c r="B119" s="10" t="s">
        <v>453</v>
      </c>
      <c r="C119" s="15" t="s">
        <v>460</v>
      </c>
      <c r="D119" s="15" t="s">
        <v>18</v>
      </c>
      <c r="E119" s="14" t="s">
        <v>461</v>
      </c>
      <c r="F119" s="14" t="s">
        <v>36</v>
      </c>
      <c r="G119" s="16" t="s">
        <v>462</v>
      </c>
      <c r="H119" s="14">
        <v>353.9</v>
      </c>
      <c r="I119" s="15">
        <v>50</v>
      </c>
      <c r="J119" s="15">
        <f t="shared" si="0"/>
        <v>303.9</v>
      </c>
      <c r="K119" s="16" t="s">
        <v>463</v>
      </c>
      <c r="L119" s="16" t="s">
        <v>464</v>
      </c>
      <c r="M119" s="17" t="s">
        <v>459</v>
      </c>
      <c r="N119" s="47"/>
      <c r="O119" s="47"/>
      <c r="P119" s="3"/>
    </row>
    <row r="120" ht="45" spans="1:16">
      <c r="A120" s="10">
        <v>117</v>
      </c>
      <c r="B120" s="10" t="s">
        <v>453</v>
      </c>
      <c r="C120" s="10" t="s">
        <v>465</v>
      </c>
      <c r="D120" s="10" t="s">
        <v>59</v>
      </c>
      <c r="E120" s="17" t="s">
        <v>466</v>
      </c>
      <c r="F120" s="17" t="s">
        <v>45</v>
      </c>
      <c r="G120" s="18" t="s">
        <v>467</v>
      </c>
      <c r="H120" s="14">
        <v>22.16</v>
      </c>
      <c r="I120" s="15">
        <v>0</v>
      </c>
      <c r="J120" s="15">
        <f t="shared" si="0"/>
        <v>22.16</v>
      </c>
      <c r="K120" s="18" t="s">
        <v>468</v>
      </c>
      <c r="L120" s="18" t="s">
        <v>468</v>
      </c>
      <c r="M120" s="25"/>
      <c r="N120" s="47"/>
      <c r="O120" s="47"/>
      <c r="P120" s="3"/>
    </row>
    <row r="121" ht="30" spans="1:16">
      <c r="A121" s="10">
        <v>118</v>
      </c>
      <c r="B121" s="10" t="s">
        <v>453</v>
      </c>
      <c r="C121" s="10" t="s">
        <v>469</v>
      </c>
      <c r="D121" s="10" t="s">
        <v>18</v>
      </c>
      <c r="E121" s="17" t="s">
        <v>470</v>
      </c>
      <c r="F121" s="17" t="s">
        <v>45</v>
      </c>
      <c r="G121" s="18" t="s">
        <v>471</v>
      </c>
      <c r="H121" s="14">
        <v>5</v>
      </c>
      <c r="I121" s="15">
        <v>0</v>
      </c>
      <c r="J121" s="15">
        <f t="shared" si="0"/>
        <v>5</v>
      </c>
      <c r="K121" s="18" t="s">
        <v>472</v>
      </c>
      <c r="L121" s="18" t="s">
        <v>472</v>
      </c>
      <c r="M121" s="25"/>
      <c r="N121" s="47"/>
      <c r="O121" s="47"/>
      <c r="P121" s="3"/>
    </row>
    <row r="122" ht="30" spans="1:16">
      <c r="A122" s="10">
        <v>119</v>
      </c>
      <c r="B122" s="10" t="s">
        <v>453</v>
      </c>
      <c r="C122" s="10" t="s">
        <v>469</v>
      </c>
      <c r="D122" s="10" t="s">
        <v>18</v>
      </c>
      <c r="E122" s="17" t="s">
        <v>473</v>
      </c>
      <c r="F122" s="17" t="s">
        <v>36</v>
      </c>
      <c r="G122" s="18" t="s">
        <v>474</v>
      </c>
      <c r="H122" s="14">
        <v>10</v>
      </c>
      <c r="I122" s="15">
        <v>0</v>
      </c>
      <c r="J122" s="15">
        <f t="shared" si="0"/>
        <v>10</v>
      </c>
      <c r="K122" s="18" t="s">
        <v>475</v>
      </c>
      <c r="L122" s="18" t="s">
        <v>476</v>
      </c>
      <c r="M122" s="25"/>
      <c r="N122" s="47"/>
      <c r="O122" s="47"/>
      <c r="P122" s="3"/>
    </row>
    <row r="123" ht="30" spans="1:16">
      <c r="A123" s="10">
        <v>120</v>
      </c>
      <c r="B123" s="10" t="s">
        <v>453</v>
      </c>
      <c r="C123" s="10" t="s">
        <v>460</v>
      </c>
      <c r="D123" s="10" t="s">
        <v>18</v>
      </c>
      <c r="E123" s="17" t="s">
        <v>477</v>
      </c>
      <c r="F123" s="17" t="s">
        <v>45</v>
      </c>
      <c r="G123" s="18" t="s">
        <v>478</v>
      </c>
      <c r="H123" s="14">
        <v>2.5</v>
      </c>
      <c r="I123" s="15">
        <v>0</v>
      </c>
      <c r="J123" s="15">
        <f t="shared" si="0"/>
        <v>2.5</v>
      </c>
      <c r="K123" s="18" t="s">
        <v>479</v>
      </c>
      <c r="L123" s="18" t="s">
        <v>479</v>
      </c>
      <c r="M123" s="25"/>
      <c r="N123" s="47"/>
      <c r="O123" s="47"/>
      <c r="P123" s="3"/>
    </row>
    <row r="124" ht="30" spans="1:16">
      <c r="A124" s="10">
        <v>121</v>
      </c>
      <c r="B124" s="10" t="s">
        <v>453</v>
      </c>
      <c r="C124" s="10" t="s">
        <v>460</v>
      </c>
      <c r="D124" s="10" t="s">
        <v>18</v>
      </c>
      <c r="E124" s="17" t="s">
        <v>480</v>
      </c>
      <c r="F124" s="17" t="s">
        <v>36</v>
      </c>
      <c r="G124" s="18" t="s">
        <v>481</v>
      </c>
      <c r="H124" s="14">
        <v>8</v>
      </c>
      <c r="I124" s="15">
        <v>0</v>
      </c>
      <c r="J124" s="15">
        <f t="shared" si="0"/>
        <v>8</v>
      </c>
      <c r="K124" s="18" t="s">
        <v>482</v>
      </c>
      <c r="L124" s="18" t="s">
        <v>476</v>
      </c>
      <c r="M124" s="25"/>
      <c r="N124" s="47"/>
      <c r="O124" s="47"/>
      <c r="P124" s="3"/>
    </row>
    <row r="125" ht="30" spans="1:16">
      <c r="A125" s="10">
        <v>122</v>
      </c>
      <c r="B125" s="10" t="s">
        <v>453</v>
      </c>
      <c r="C125" s="10" t="s">
        <v>483</v>
      </c>
      <c r="D125" s="10" t="s">
        <v>18</v>
      </c>
      <c r="E125" s="17" t="s">
        <v>484</v>
      </c>
      <c r="F125" s="17" t="s">
        <v>45</v>
      </c>
      <c r="G125" s="18" t="s">
        <v>485</v>
      </c>
      <c r="H125" s="14">
        <v>7.5</v>
      </c>
      <c r="I125" s="15">
        <v>0</v>
      </c>
      <c r="J125" s="15">
        <f t="shared" si="0"/>
        <v>7.5</v>
      </c>
      <c r="K125" s="18" t="s">
        <v>486</v>
      </c>
      <c r="L125" s="18" t="s">
        <v>486</v>
      </c>
      <c r="M125" s="25"/>
      <c r="N125" s="54"/>
      <c r="O125" s="54"/>
      <c r="P125" s="3"/>
    </row>
    <row r="126" ht="30" spans="1:16">
      <c r="A126" s="10">
        <v>123</v>
      </c>
      <c r="B126" s="10" t="s">
        <v>453</v>
      </c>
      <c r="C126" s="10" t="s">
        <v>483</v>
      </c>
      <c r="D126" s="10" t="s">
        <v>18</v>
      </c>
      <c r="E126" s="17" t="s">
        <v>487</v>
      </c>
      <c r="F126" s="17" t="s">
        <v>36</v>
      </c>
      <c r="G126" s="18" t="s">
        <v>488</v>
      </c>
      <c r="H126" s="14">
        <v>15</v>
      </c>
      <c r="I126" s="15">
        <v>0</v>
      </c>
      <c r="J126" s="15">
        <f t="shared" si="0"/>
        <v>15</v>
      </c>
      <c r="K126" s="18" t="s">
        <v>489</v>
      </c>
      <c r="L126" s="18" t="s">
        <v>490</v>
      </c>
      <c r="M126" s="25"/>
      <c r="N126" s="54"/>
      <c r="O126" s="54"/>
      <c r="P126" s="3"/>
    </row>
    <row r="127" ht="60" spans="1:16">
      <c r="A127" s="10">
        <v>124</v>
      </c>
      <c r="B127" s="10" t="s">
        <v>491</v>
      </c>
      <c r="C127" s="10" t="s">
        <v>492</v>
      </c>
      <c r="D127" s="10" t="s">
        <v>18</v>
      </c>
      <c r="E127" s="17" t="s">
        <v>493</v>
      </c>
      <c r="F127" s="17" t="s">
        <v>36</v>
      </c>
      <c r="G127" s="18" t="s">
        <v>494</v>
      </c>
      <c r="H127" s="17">
        <v>8</v>
      </c>
      <c r="I127" s="17">
        <v>0</v>
      </c>
      <c r="J127" s="17">
        <f t="shared" si="0"/>
        <v>8</v>
      </c>
      <c r="K127" s="18" t="s">
        <v>495</v>
      </c>
      <c r="L127" s="18" t="s">
        <v>496</v>
      </c>
      <c r="M127" s="17"/>
      <c r="N127" s="54"/>
      <c r="O127" s="54"/>
      <c r="P127" s="3"/>
    </row>
    <row r="128" ht="45" spans="1:16">
      <c r="A128" s="10">
        <v>125</v>
      </c>
      <c r="B128" s="10" t="s">
        <v>491</v>
      </c>
      <c r="C128" s="10" t="s">
        <v>492</v>
      </c>
      <c r="D128" s="10" t="s">
        <v>18</v>
      </c>
      <c r="E128" s="17" t="s">
        <v>497</v>
      </c>
      <c r="F128" s="14" t="s">
        <v>85</v>
      </c>
      <c r="G128" s="18" t="s">
        <v>498</v>
      </c>
      <c r="H128" s="17">
        <v>3</v>
      </c>
      <c r="I128" s="17">
        <v>0</v>
      </c>
      <c r="J128" s="17">
        <f t="shared" si="0"/>
        <v>3</v>
      </c>
      <c r="K128" s="18" t="s">
        <v>499</v>
      </c>
      <c r="L128" s="18" t="s">
        <v>499</v>
      </c>
      <c r="M128" s="17"/>
      <c r="N128" s="49"/>
      <c r="O128" s="49"/>
      <c r="P128" s="3"/>
    </row>
    <row r="129" ht="45" spans="1:16">
      <c r="A129" s="10">
        <v>126</v>
      </c>
      <c r="B129" s="10" t="s">
        <v>491</v>
      </c>
      <c r="C129" s="10" t="s">
        <v>500</v>
      </c>
      <c r="D129" s="10" t="s">
        <v>18</v>
      </c>
      <c r="E129" s="17" t="s">
        <v>501</v>
      </c>
      <c r="F129" s="14" t="s">
        <v>85</v>
      </c>
      <c r="G129" s="18" t="s">
        <v>502</v>
      </c>
      <c r="H129" s="17">
        <v>5</v>
      </c>
      <c r="I129" s="17">
        <v>0</v>
      </c>
      <c r="J129" s="17">
        <f t="shared" si="0"/>
        <v>5</v>
      </c>
      <c r="K129" s="18" t="s">
        <v>503</v>
      </c>
      <c r="L129" s="18" t="s">
        <v>503</v>
      </c>
      <c r="M129" s="17"/>
      <c r="N129" s="54"/>
      <c r="O129" s="54"/>
      <c r="P129" s="3"/>
    </row>
    <row r="130" ht="45" spans="1:16">
      <c r="A130" s="10">
        <v>127</v>
      </c>
      <c r="B130" s="10" t="s">
        <v>491</v>
      </c>
      <c r="C130" s="10" t="s">
        <v>492</v>
      </c>
      <c r="D130" s="10" t="s">
        <v>18</v>
      </c>
      <c r="E130" s="17" t="s">
        <v>504</v>
      </c>
      <c r="F130" s="14" t="s">
        <v>85</v>
      </c>
      <c r="G130" s="18" t="s">
        <v>505</v>
      </c>
      <c r="H130" s="17">
        <v>15</v>
      </c>
      <c r="I130" s="17">
        <v>0</v>
      </c>
      <c r="J130" s="17">
        <f t="shared" si="0"/>
        <v>15</v>
      </c>
      <c r="K130" s="18" t="s">
        <v>506</v>
      </c>
      <c r="L130" s="18" t="s">
        <v>506</v>
      </c>
      <c r="M130" s="17"/>
      <c r="N130" s="54"/>
      <c r="O130" s="54"/>
      <c r="P130" s="3"/>
    </row>
    <row r="131" ht="45" spans="1:16">
      <c r="A131" s="10">
        <v>128</v>
      </c>
      <c r="B131" s="10" t="s">
        <v>491</v>
      </c>
      <c r="C131" s="10" t="s">
        <v>507</v>
      </c>
      <c r="D131" s="10" t="s">
        <v>508</v>
      </c>
      <c r="E131" s="17" t="s">
        <v>509</v>
      </c>
      <c r="F131" s="14" t="s">
        <v>85</v>
      </c>
      <c r="G131" s="18" t="s">
        <v>510</v>
      </c>
      <c r="H131" s="17">
        <v>41</v>
      </c>
      <c r="I131" s="17">
        <v>0</v>
      </c>
      <c r="J131" s="17">
        <f t="shared" si="0"/>
        <v>41</v>
      </c>
      <c r="K131" s="18" t="s">
        <v>506</v>
      </c>
      <c r="L131" s="18" t="s">
        <v>506</v>
      </c>
      <c r="M131" s="17"/>
      <c r="N131" s="54"/>
      <c r="O131" s="54"/>
      <c r="P131" s="3"/>
    </row>
    <row r="132" ht="45" spans="1:16">
      <c r="A132" s="10">
        <v>129</v>
      </c>
      <c r="B132" s="10" t="s">
        <v>491</v>
      </c>
      <c r="C132" s="10" t="s">
        <v>507</v>
      </c>
      <c r="D132" s="10" t="s">
        <v>508</v>
      </c>
      <c r="E132" s="17" t="s">
        <v>511</v>
      </c>
      <c r="F132" s="14" t="s">
        <v>85</v>
      </c>
      <c r="G132" s="18" t="s">
        <v>512</v>
      </c>
      <c r="H132" s="17">
        <v>25</v>
      </c>
      <c r="I132" s="17">
        <v>0</v>
      </c>
      <c r="J132" s="17">
        <f t="shared" si="0"/>
        <v>25</v>
      </c>
      <c r="K132" s="18" t="s">
        <v>513</v>
      </c>
      <c r="L132" s="18" t="s">
        <v>514</v>
      </c>
      <c r="M132" s="17"/>
      <c r="N132" s="54"/>
      <c r="O132" s="54"/>
      <c r="P132" s="3"/>
    </row>
    <row r="133" ht="30" spans="1:16">
      <c r="A133" s="10">
        <v>130</v>
      </c>
      <c r="B133" s="10" t="s">
        <v>491</v>
      </c>
      <c r="C133" s="10" t="s">
        <v>507</v>
      </c>
      <c r="D133" s="10" t="s">
        <v>508</v>
      </c>
      <c r="E133" s="17" t="s">
        <v>515</v>
      </c>
      <c r="F133" s="17" t="s">
        <v>20</v>
      </c>
      <c r="G133" s="18" t="s">
        <v>516</v>
      </c>
      <c r="H133" s="17">
        <v>10</v>
      </c>
      <c r="I133" s="17">
        <v>0</v>
      </c>
      <c r="J133" s="17">
        <f t="shared" si="0"/>
        <v>10</v>
      </c>
      <c r="K133" s="18" t="s">
        <v>506</v>
      </c>
      <c r="L133" s="18" t="s">
        <v>506</v>
      </c>
      <c r="M133" s="17"/>
      <c r="N133" s="54"/>
      <c r="O133" s="54"/>
      <c r="P133" s="3"/>
    </row>
    <row r="134" ht="30" spans="1:16">
      <c r="A134" s="10">
        <v>131</v>
      </c>
      <c r="B134" s="10" t="s">
        <v>491</v>
      </c>
      <c r="C134" s="10" t="s">
        <v>500</v>
      </c>
      <c r="D134" s="10" t="s">
        <v>18</v>
      </c>
      <c r="E134" s="17" t="s">
        <v>517</v>
      </c>
      <c r="F134" s="17" t="s">
        <v>20</v>
      </c>
      <c r="G134" s="18" t="s">
        <v>518</v>
      </c>
      <c r="H134" s="17">
        <v>2.5</v>
      </c>
      <c r="I134" s="17">
        <v>2</v>
      </c>
      <c r="J134" s="17">
        <f t="shared" si="0"/>
        <v>0.5</v>
      </c>
      <c r="K134" s="18" t="s">
        <v>503</v>
      </c>
      <c r="L134" s="18" t="s">
        <v>503</v>
      </c>
      <c r="M134" s="17" t="s">
        <v>519</v>
      </c>
      <c r="N134" s="54"/>
      <c r="O134" s="54"/>
      <c r="P134" s="3"/>
    </row>
    <row r="135" ht="60" spans="1:16">
      <c r="A135" s="10">
        <v>132</v>
      </c>
      <c r="B135" s="10" t="s">
        <v>491</v>
      </c>
      <c r="C135" s="10" t="s">
        <v>500</v>
      </c>
      <c r="D135" s="10" t="s">
        <v>18</v>
      </c>
      <c r="E135" s="17" t="s">
        <v>520</v>
      </c>
      <c r="F135" s="17" t="s">
        <v>20</v>
      </c>
      <c r="G135" s="18" t="s">
        <v>521</v>
      </c>
      <c r="H135" s="17">
        <v>448</v>
      </c>
      <c r="I135" s="17">
        <v>310</v>
      </c>
      <c r="J135" s="17">
        <f t="shared" si="0"/>
        <v>138</v>
      </c>
      <c r="K135" s="18" t="s">
        <v>503</v>
      </c>
      <c r="L135" s="18" t="s">
        <v>503</v>
      </c>
      <c r="M135" s="17" t="s">
        <v>522</v>
      </c>
      <c r="N135" s="54"/>
      <c r="O135" s="54"/>
      <c r="P135" s="3"/>
    </row>
    <row r="136" ht="30" spans="1:16">
      <c r="A136" s="10">
        <v>133</v>
      </c>
      <c r="B136" s="10" t="s">
        <v>491</v>
      </c>
      <c r="C136" s="10" t="s">
        <v>523</v>
      </c>
      <c r="D136" s="10" t="s">
        <v>18</v>
      </c>
      <c r="E136" s="17" t="s">
        <v>524</v>
      </c>
      <c r="F136" s="17" t="s">
        <v>20</v>
      </c>
      <c r="G136" s="18" t="s">
        <v>525</v>
      </c>
      <c r="H136" s="17">
        <v>13</v>
      </c>
      <c r="I136" s="17">
        <v>0</v>
      </c>
      <c r="J136" s="17">
        <f t="shared" si="0"/>
        <v>13</v>
      </c>
      <c r="K136" s="18" t="s">
        <v>526</v>
      </c>
      <c r="L136" s="18" t="s">
        <v>503</v>
      </c>
      <c r="M136" s="17"/>
      <c r="N136" s="54"/>
      <c r="O136" s="54"/>
      <c r="P136" s="3"/>
    </row>
    <row r="137" ht="30" spans="1:16">
      <c r="A137" s="10">
        <v>134</v>
      </c>
      <c r="B137" s="10" t="s">
        <v>491</v>
      </c>
      <c r="C137" s="10" t="s">
        <v>523</v>
      </c>
      <c r="D137" s="10" t="s">
        <v>18</v>
      </c>
      <c r="E137" s="17" t="s">
        <v>527</v>
      </c>
      <c r="F137" s="17" t="s">
        <v>20</v>
      </c>
      <c r="G137" s="18" t="s">
        <v>528</v>
      </c>
      <c r="H137" s="17">
        <v>54.05</v>
      </c>
      <c r="I137" s="17">
        <v>33.25</v>
      </c>
      <c r="J137" s="17">
        <f t="shared" si="0"/>
        <v>20.8</v>
      </c>
      <c r="K137" s="18" t="s">
        <v>529</v>
      </c>
      <c r="L137" s="18" t="s">
        <v>503</v>
      </c>
      <c r="M137" s="17" t="s">
        <v>530</v>
      </c>
      <c r="N137" s="54"/>
      <c r="O137" s="54"/>
      <c r="P137" s="3"/>
    </row>
    <row r="138" ht="30" spans="1:16">
      <c r="A138" s="10">
        <v>135</v>
      </c>
      <c r="B138" s="10" t="s">
        <v>491</v>
      </c>
      <c r="C138" s="10" t="s">
        <v>523</v>
      </c>
      <c r="D138" s="10" t="s">
        <v>18</v>
      </c>
      <c r="E138" s="17" t="s">
        <v>531</v>
      </c>
      <c r="F138" s="17" t="s">
        <v>20</v>
      </c>
      <c r="G138" s="18" t="s">
        <v>532</v>
      </c>
      <c r="H138" s="17">
        <v>9</v>
      </c>
      <c r="I138" s="17">
        <v>0</v>
      </c>
      <c r="J138" s="17">
        <f t="shared" si="0"/>
        <v>9</v>
      </c>
      <c r="K138" s="18" t="s">
        <v>529</v>
      </c>
      <c r="L138" s="18" t="s">
        <v>503</v>
      </c>
      <c r="M138" s="17"/>
      <c r="N138" s="54"/>
      <c r="O138" s="54"/>
      <c r="P138" s="3"/>
    </row>
    <row r="139" ht="30" spans="1:16">
      <c r="A139" s="10">
        <v>136</v>
      </c>
      <c r="B139" s="10" t="s">
        <v>491</v>
      </c>
      <c r="C139" s="10" t="s">
        <v>523</v>
      </c>
      <c r="D139" s="10" t="s">
        <v>18</v>
      </c>
      <c r="E139" s="17" t="s">
        <v>533</v>
      </c>
      <c r="F139" s="17" t="s">
        <v>20</v>
      </c>
      <c r="G139" s="18" t="s">
        <v>534</v>
      </c>
      <c r="H139" s="17">
        <v>121.1462</v>
      </c>
      <c r="I139" s="17">
        <v>87.3462</v>
      </c>
      <c r="J139" s="17">
        <f t="shared" si="0"/>
        <v>33.8</v>
      </c>
      <c r="K139" s="18" t="s">
        <v>529</v>
      </c>
      <c r="L139" s="18" t="s">
        <v>503</v>
      </c>
      <c r="M139" s="17" t="s">
        <v>535</v>
      </c>
      <c r="N139" s="55"/>
      <c r="O139" s="55"/>
      <c r="P139" s="3"/>
    </row>
    <row r="140" ht="30" spans="1:16">
      <c r="A140" s="10">
        <v>137</v>
      </c>
      <c r="B140" s="10" t="s">
        <v>491</v>
      </c>
      <c r="C140" s="10" t="s">
        <v>523</v>
      </c>
      <c r="D140" s="10" t="s">
        <v>18</v>
      </c>
      <c r="E140" s="17" t="s">
        <v>536</v>
      </c>
      <c r="F140" s="17" t="s">
        <v>20</v>
      </c>
      <c r="G140" s="18" t="s">
        <v>537</v>
      </c>
      <c r="H140" s="17">
        <v>15</v>
      </c>
      <c r="I140" s="17">
        <v>0</v>
      </c>
      <c r="J140" s="17">
        <f t="shared" si="0"/>
        <v>15</v>
      </c>
      <c r="K140" s="18" t="s">
        <v>529</v>
      </c>
      <c r="L140" s="18" t="s">
        <v>503</v>
      </c>
      <c r="M140" s="17"/>
      <c r="N140" s="55"/>
      <c r="O140" s="55"/>
      <c r="P140" s="3"/>
    </row>
    <row r="141" ht="30" spans="1:16">
      <c r="A141" s="10">
        <v>138</v>
      </c>
      <c r="B141" s="10" t="s">
        <v>491</v>
      </c>
      <c r="C141" s="10" t="s">
        <v>523</v>
      </c>
      <c r="D141" s="10" t="s">
        <v>18</v>
      </c>
      <c r="E141" s="17" t="s">
        <v>538</v>
      </c>
      <c r="F141" s="17" t="s">
        <v>20</v>
      </c>
      <c r="G141" s="18" t="s">
        <v>539</v>
      </c>
      <c r="H141" s="17">
        <v>83.9</v>
      </c>
      <c r="I141" s="17">
        <v>60.4</v>
      </c>
      <c r="J141" s="17">
        <f t="shared" si="0"/>
        <v>23.5</v>
      </c>
      <c r="K141" s="18" t="s">
        <v>529</v>
      </c>
      <c r="L141" s="18" t="s">
        <v>503</v>
      </c>
      <c r="M141" s="17" t="s">
        <v>540</v>
      </c>
      <c r="N141" s="55"/>
      <c r="O141" s="55"/>
      <c r="P141" s="3"/>
    </row>
    <row r="142" ht="45" spans="1:16">
      <c r="A142" s="10">
        <v>139</v>
      </c>
      <c r="B142" s="10" t="s">
        <v>491</v>
      </c>
      <c r="C142" s="10" t="s">
        <v>507</v>
      </c>
      <c r="D142" s="10" t="s">
        <v>508</v>
      </c>
      <c r="E142" s="17" t="s">
        <v>541</v>
      </c>
      <c r="F142" s="17" t="s">
        <v>20</v>
      </c>
      <c r="G142" s="18" t="s">
        <v>542</v>
      </c>
      <c r="H142" s="17">
        <v>16</v>
      </c>
      <c r="I142" s="17">
        <v>0</v>
      </c>
      <c r="J142" s="17">
        <f t="shared" si="0"/>
        <v>16</v>
      </c>
      <c r="K142" s="18" t="s">
        <v>543</v>
      </c>
      <c r="L142" s="18" t="s">
        <v>503</v>
      </c>
      <c r="M142" s="17"/>
      <c r="N142" s="55"/>
      <c r="O142" s="55"/>
      <c r="P142" s="3"/>
    </row>
    <row r="143" ht="30" spans="1:16">
      <c r="A143" s="10">
        <v>140</v>
      </c>
      <c r="B143" s="10" t="s">
        <v>491</v>
      </c>
      <c r="C143" s="10" t="s">
        <v>544</v>
      </c>
      <c r="D143" s="10" t="s">
        <v>18</v>
      </c>
      <c r="E143" s="17" t="s">
        <v>545</v>
      </c>
      <c r="F143" s="17" t="s">
        <v>20</v>
      </c>
      <c r="G143" s="18" t="s">
        <v>546</v>
      </c>
      <c r="H143" s="17">
        <v>16</v>
      </c>
      <c r="I143" s="17">
        <v>0</v>
      </c>
      <c r="J143" s="17">
        <f t="shared" si="0"/>
        <v>16</v>
      </c>
      <c r="K143" s="18" t="s">
        <v>499</v>
      </c>
      <c r="L143" s="18" t="s">
        <v>499</v>
      </c>
      <c r="M143" s="17"/>
      <c r="N143" s="55"/>
      <c r="O143" s="55"/>
      <c r="P143" s="3"/>
    </row>
    <row r="144" ht="30" spans="1:16">
      <c r="A144" s="10">
        <v>141</v>
      </c>
      <c r="B144" s="10" t="s">
        <v>491</v>
      </c>
      <c r="C144" s="10" t="s">
        <v>523</v>
      </c>
      <c r="D144" s="10" t="s">
        <v>18</v>
      </c>
      <c r="E144" s="17" t="s">
        <v>547</v>
      </c>
      <c r="F144" s="17" t="s">
        <v>20</v>
      </c>
      <c r="G144" s="18" t="s">
        <v>548</v>
      </c>
      <c r="H144" s="17">
        <v>27</v>
      </c>
      <c r="I144" s="17">
        <v>0</v>
      </c>
      <c r="J144" s="17">
        <f t="shared" si="0"/>
        <v>27</v>
      </c>
      <c r="K144" s="18" t="s">
        <v>529</v>
      </c>
      <c r="L144" s="18" t="s">
        <v>503</v>
      </c>
      <c r="M144" s="17"/>
      <c r="N144" s="55"/>
      <c r="O144" s="55"/>
      <c r="P144" s="3"/>
    </row>
    <row r="145" ht="30" spans="1:16">
      <c r="A145" s="10">
        <v>142</v>
      </c>
      <c r="B145" s="10" t="s">
        <v>491</v>
      </c>
      <c r="C145" s="10" t="s">
        <v>507</v>
      </c>
      <c r="D145" s="10" t="s">
        <v>508</v>
      </c>
      <c r="E145" s="17" t="s">
        <v>549</v>
      </c>
      <c r="F145" s="17" t="s">
        <v>20</v>
      </c>
      <c r="G145" s="18" t="s">
        <v>550</v>
      </c>
      <c r="H145" s="17">
        <v>5.5</v>
      </c>
      <c r="I145" s="17">
        <v>0</v>
      </c>
      <c r="J145" s="17">
        <f t="shared" si="0"/>
        <v>5.5</v>
      </c>
      <c r="K145" s="18" t="s">
        <v>529</v>
      </c>
      <c r="L145" s="18" t="s">
        <v>503</v>
      </c>
      <c r="M145" s="17"/>
      <c r="N145" s="55"/>
      <c r="O145" s="55"/>
      <c r="P145" s="3"/>
    </row>
    <row r="146" ht="45" spans="1:16">
      <c r="A146" s="10">
        <v>143</v>
      </c>
      <c r="B146" s="10" t="s">
        <v>491</v>
      </c>
      <c r="C146" s="10" t="s">
        <v>492</v>
      </c>
      <c r="D146" s="10" t="s">
        <v>18</v>
      </c>
      <c r="E146" s="17" t="s">
        <v>551</v>
      </c>
      <c r="F146" s="17" t="s">
        <v>215</v>
      </c>
      <c r="G146" s="18" t="s">
        <v>552</v>
      </c>
      <c r="H146" s="17">
        <v>15</v>
      </c>
      <c r="I146" s="17">
        <v>0</v>
      </c>
      <c r="J146" s="17">
        <f t="shared" si="0"/>
        <v>15</v>
      </c>
      <c r="K146" s="18" t="s">
        <v>553</v>
      </c>
      <c r="L146" s="18" t="s">
        <v>554</v>
      </c>
      <c r="M146" s="17"/>
      <c r="N146" s="55"/>
      <c r="O146" s="55"/>
      <c r="P146" s="3"/>
    </row>
    <row r="147" ht="30" spans="1:16">
      <c r="A147" s="10">
        <v>144</v>
      </c>
      <c r="B147" s="10" t="s">
        <v>491</v>
      </c>
      <c r="C147" s="10" t="s">
        <v>492</v>
      </c>
      <c r="D147" s="10" t="s">
        <v>18</v>
      </c>
      <c r="E147" s="17" t="s">
        <v>555</v>
      </c>
      <c r="F147" s="17" t="s">
        <v>45</v>
      </c>
      <c r="G147" s="18" t="s">
        <v>556</v>
      </c>
      <c r="H147" s="17">
        <v>12</v>
      </c>
      <c r="I147" s="17">
        <v>0</v>
      </c>
      <c r="J147" s="17">
        <f t="shared" si="0"/>
        <v>12</v>
      </c>
      <c r="K147" s="18" t="s">
        <v>557</v>
      </c>
      <c r="L147" s="18" t="s">
        <v>558</v>
      </c>
      <c r="M147" s="17"/>
      <c r="N147" s="55"/>
      <c r="O147" s="55"/>
      <c r="P147" s="3"/>
    </row>
    <row r="148" ht="30" spans="1:16">
      <c r="A148" s="10">
        <v>145</v>
      </c>
      <c r="B148" s="10" t="s">
        <v>491</v>
      </c>
      <c r="C148" s="10" t="s">
        <v>559</v>
      </c>
      <c r="D148" s="10" t="s">
        <v>59</v>
      </c>
      <c r="E148" s="17" t="s">
        <v>560</v>
      </c>
      <c r="F148" s="17" t="s">
        <v>20</v>
      </c>
      <c r="G148" s="18" t="s">
        <v>561</v>
      </c>
      <c r="H148" s="17">
        <v>0.3</v>
      </c>
      <c r="I148" s="17">
        <v>0</v>
      </c>
      <c r="J148" s="17">
        <f t="shared" si="0"/>
        <v>0.3</v>
      </c>
      <c r="K148" s="18" t="s">
        <v>562</v>
      </c>
      <c r="L148" s="18" t="s">
        <v>503</v>
      </c>
      <c r="M148" s="25"/>
      <c r="N148" s="55"/>
      <c r="O148" s="55"/>
      <c r="P148" s="3"/>
    </row>
    <row r="149" ht="30" spans="1:16">
      <c r="A149" s="10">
        <v>146</v>
      </c>
      <c r="B149" s="10" t="s">
        <v>491</v>
      </c>
      <c r="C149" s="10" t="s">
        <v>465</v>
      </c>
      <c r="D149" s="10" t="s">
        <v>59</v>
      </c>
      <c r="E149" s="17" t="s">
        <v>563</v>
      </c>
      <c r="F149" s="17" t="s">
        <v>45</v>
      </c>
      <c r="G149" s="18" t="s">
        <v>564</v>
      </c>
      <c r="H149" s="17">
        <v>11.7396</v>
      </c>
      <c r="I149" s="17">
        <v>0</v>
      </c>
      <c r="J149" s="17">
        <f t="shared" si="0"/>
        <v>11.7396</v>
      </c>
      <c r="K149" s="18" t="s">
        <v>565</v>
      </c>
      <c r="L149" s="18" t="s">
        <v>566</v>
      </c>
      <c r="M149" s="25"/>
      <c r="N149" s="55"/>
      <c r="O149" s="55"/>
      <c r="P149" s="3"/>
    </row>
    <row r="150" ht="30" spans="1:16">
      <c r="A150" s="10">
        <v>147</v>
      </c>
      <c r="B150" s="10" t="s">
        <v>491</v>
      </c>
      <c r="C150" s="10" t="s">
        <v>465</v>
      </c>
      <c r="D150" s="10" t="s">
        <v>59</v>
      </c>
      <c r="E150" s="17" t="s">
        <v>567</v>
      </c>
      <c r="F150" s="17" t="s">
        <v>36</v>
      </c>
      <c r="G150" s="18" t="s">
        <v>568</v>
      </c>
      <c r="H150" s="17">
        <v>4.43</v>
      </c>
      <c r="I150" s="17">
        <v>0</v>
      </c>
      <c r="J150" s="17">
        <f t="shared" si="0"/>
        <v>4.43</v>
      </c>
      <c r="K150" s="18" t="s">
        <v>349</v>
      </c>
      <c r="L150" s="18" t="s">
        <v>569</v>
      </c>
      <c r="M150" s="25"/>
      <c r="N150" s="55"/>
      <c r="O150" s="55"/>
      <c r="P150" s="3"/>
    </row>
    <row r="151" ht="30" spans="1:16">
      <c r="A151" s="10">
        <v>148</v>
      </c>
      <c r="B151" s="10" t="s">
        <v>491</v>
      </c>
      <c r="C151" s="10" t="s">
        <v>492</v>
      </c>
      <c r="D151" s="10" t="s">
        <v>18</v>
      </c>
      <c r="E151" s="17" t="s">
        <v>570</v>
      </c>
      <c r="F151" s="17" t="s">
        <v>45</v>
      </c>
      <c r="G151" s="18" t="s">
        <v>571</v>
      </c>
      <c r="H151" s="17">
        <v>5.45</v>
      </c>
      <c r="I151" s="17">
        <v>0</v>
      </c>
      <c r="J151" s="17">
        <f t="shared" si="0"/>
        <v>5.45</v>
      </c>
      <c r="K151" s="18" t="s">
        <v>572</v>
      </c>
      <c r="L151" s="18" t="s">
        <v>572</v>
      </c>
      <c r="M151" s="25"/>
      <c r="N151" s="55"/>
      <c r="O151" s="55"/>
      <c r="P151" s="3"/>
    </row>
    <row r="152" ht="45" spans="1:16">
      <c r="A152" s="10">
        <v>149</v>
      </c>
      <c r="B152" s="10" t="s">
        <v>491</v>
      </c>
      <c r="C152" s="10" t="s">
        <v>573</v>
      </c>
      <c r="D152" s="10" t="s">
        <v>18</v>
      </c>
      <c r="E152" s="17" t="s">
        <v>574</v>
      </c>
      <c r="F152" s="17" t="s">
        <v>45</v>
      </c>
      <c r="G152" s="18" t="s">
        <v>575</v>
      </c>
      <c r="H152" s="17">
        <v>4.445</v>
      </c>
      <c r="I152" s="17">
        <v>0</v>
      </c>
      <c r="J152" s="17">
        <f t="shared" si="0"/>
        <v>4.445</v>
      </c>
      <c r="K152" s="18" t="s">
        <v>576</v>
      </c>
      <c r="L152" s="18" t="s">
        <v>577</v>
      </c>
      <c r="M152" s="25"/>
      <c r="N152" s="55"/>
      <c r="O152" s="55"/>
      <c r="P152" s="3"/>
    </row>
    <row r="153" ht="75" spans="1:16">
      <c r="A153" s="10">
        <v>150</v>
      </c>
      <c r="B153" s="10" t="s">
        <v>491</v>
      </c>
      <c r="C153" s="10" t="s">
        <v>573</v>
      </c>
      <c r="D153" s="10" t="s">
        <v>18</v>
      </c>
      <c r="E153" s="17" t="s">
        <v>578</v>
      </c>
      <c r="F153" s="17" t="s">
        <v>36</v>
      </c>
      <c r="G153" s="18" t="s">
        <v>579</v>
      </c>
      <c r="H153" s="17">
        <v>4.554</v>
      </c>
      <c r="I153" s="17">
        <v>0</v>
      </c>
      <c r="J153" s="17">
        <f t="shared" si="0"/>
        <v>4.554</v>
      </c>
      <c r="K153" s="18" t="s">
        <v>580</v>
      </c>
      <c r="L153" s="18" t="s">
        <v>581</v>
      </c>
      <c r="M153" s="25"/>
      <c r="N153" s="55"/>
      <c r="O153" s="55"/>
      <c r="P153" s="3"/>
    </row>
    <row r="154" ht="30" spans="1:16">
      <c r="A154" s="10">
        <v>151</v>
      </c>
      <c r="B154" s="10" t="s">
        <v>491</v>
      </c>
      <c r="C154" s="10" t="s">
        <v>582</v>
      </c>
      <c r="D154" s="10" t="s">
        <v>18</v>
      </c>
      <c r="E154" s="17" t="s">
        <v>583</v>
      </c>
      <c r="F154" s="17" t="s">
        <v>36</v>
      </c>
      <c r="G154" s="18" t="s">
        <v>584</v>
      </c>
      <c r="H154" s="17">
        <v>1.2</v>
      </c>
      <c r="I154" s="17">
        <v>0</v>
      </c>
      <c r="J154" s="17">
        <f t="shared" si="0"/>
        <v>1.2</v>
      </c>
      <c r="K154" s="18" t="s">
        <v>585</v>
      </c>
      <c r="L154" s="18" t="s">
        <v>581</v>
      </c>
      <c r="M154" s="25"/>
      <c r="N154" s="55"/>
      <c r="O154" s="55"/>
      <c r="P154" s="3"/>
    </row>
    <row r="155" ht="30" spans="1:16">
      <c r="A155" s="10">
        <v>152</v>
      </c>
      <c r="B155" s="10" t="s">
        <v>491</v>
      </c>
      <c r="C155" s="10" t="s">
        <v>582</v>
      </c>
      <c r="D155" s="10" t="s">
        <v>18</v>
      </c>
      <c r="E155" s="17" t="s">
        <v>586</v>
      </c>
      <c r="F155" s="17" t="s">
        <v>36</v>
      </c>
      <c r="G155" s="18" t="s">
        <v>587</v>
      </c>
      <c r="H155" s="17">
        <v>5</v>
      </c>
      <c r="I155" s="17">
        <v>0</v>
      </c>
      <c r="J155" s="17">
        <f t="shared" si="0"/>
        <v>5</v>
      </c>
      <c r="K155" s="18" t="s">
        <v>588</v>
      </c>
      <c r="L155" s="18" t="s">
        <v>581</v>
      </c>
      <c r="M155" s="25"/>
      <c r="N155" s="55"/>
      <c r="O155" s="55"/>
      <c r="P155" s="3"/>
    </row>
    <row r="156" ht="30" spans="1:16">
      <c r="A156" s="10">
        <v>153</v>
      </c>
      <c r="B156" s="10" t="s">
        <v>491</v>
      </c>
      <c r="C156" s="10" t="s">
        <v>582</v>
      </c>
      <c r="D156" s="10" t="s">
        <v>18</v>
      </c>
      <c r="E156" s="17" t="s">
        <v>589</v>
      </c>
      <c r="F156" s="17" t="s">
        <v>45</v>
      </c>
      <c r="G156" s="18" t="s">
        <v>590</v>
      </c>
      <c r="H156" s="17">
        <v>3.2</v>
      </c>
      <c r="I156" s="17">
        <v>0</v>
      </c>
      <c r="J156" s="17">
        <f t="shared" si="0"/>
        <v>3.2</v>
      </c>
      <c r="K156" s="18" t="s">
        <v>591</v>
      </c>
      <c r="L156" s="18" t="s">
        <v>577</v>
      </c>
      <c r="M156" s="25"/>
      <c r="N156" s="55"/>
      <c r="O156" s="55"/>
      <c r="P156" s="3"/>
    </row>
    <row r="157" ht="30" spans="1:16">
      <c r="A157" s="10">
        <v>154</v>
      </c>
      <c r="B157" s="10" t="s">
        <v>491</v>
      </c>
      <c r="C157" s="10" t="s">
        <v>507</v>
      </c>
      <c r="D157" s="10" t="s">
        <v>508</v>
      </c>
      <c r="E157" s="17" t="s">
        <v>592</v>
      </c>
      <c r="F157" s="17" t="s">
        <v>36</v>
      </c>
      <c r="G157" s="18" t="s">
        <v>593</v>
      </c>
      <c r="H157" s="17">
        <v>9</v>
      </c>
      <c r="I157" s="17">
        <v>0</v>
      </c>
      <c r="J157" s="17">
        <f t="shared" si="0"/>
        <v>9</v>
      </c>
      <c r="K157" s="18" t="s">
        <v>594</v>
      </c>
      <c r="L157" s="18" t="s">
        <v>581</v>
      </c>
      <c r="M157" s="25"/>
      <c r="N157" s="52"/>
      <c r="O157" s="52"/>
      <c r="P157" s="3"/>
    </row>
    <row r="158" ht="30" spans="1:16">
      <c r="A158" s="10">
        <v>155</v>
      </c>
      <c r="B158" s="10" t="s">
        <v>491</v>
      </c>
      <c r="C158" s="10" t="s">
        <v>507</v>
      </c>
      <c r="D158" s="10" t="s">
        <v>508</v>
      </c>
      <c r="E158" s="17" t="s">
        <v>595</v>
      </c>
      <c r="F158" s="17" t="s">
        <v>45</v>
      </c>
      <c r="G158" s="18" t="s">
        <v>596</v>
      </c>
      <c r="H158" s="17">
        <v>6</v>
      </c>
      <c r="I158" s="17">
        <v>0</v>
      </c>
      <c r="J158" s="17">
        <f t="shared" si="0"/>
        <v>6</v>
      </c>
      <c r="K158" s="18" t="s">
        <v>597</v>
      </c>
      <c r="L158" s="18" t="s">
        <v>514</v>
      </c>
      <c r="M158" s="25"/>
      <c r="N158" s="52"/>
      <c r="O158" s="52"/>
      <c r="P158" s="3"/>
    </row>
    <row r="159" ht="60" spans="1:16">
      <c r="A159" s="10">
        <v>156</v>
      </c>
      <c r="B159" s="10" t="s">
        <v>491</v>
      </c>
      <c r="C159" s="10" t="s">
        <v>507</v>
      </c>
      <c r="D159" s="10" t="s">
        <v>508</v>
      </c>
      <c r="E159" s="17" t="s">
        <v>598</v>
      </c>
      <c r="F159" s="17" t="s">
        <v>45</v>
      </c>
      <c r="G159" s="18" t="s">
        <v>599</v>
      </c>
      <c r="H159" s="17">
        <v>5</v>
      </c>
      <c r="I159" s="17">
        <v>0</v>
      </c>
      <c r="J159" s="17">
        <f t="shared" si="0"/>
        <v>5</v>
      </c>
      <c r="K159" s="18" t="s">
        <v>600</v>
      </c>
      <c r="L159" s="18" t="s">
        <v>503</v>
      </c>
      <c r="M159" s="25"/>
      <c r="N159" s="52"/>
      <c r="O159" s="52"/>
      <c r="P159" s="3"/>
    </row>
    <row r="160" ht="30" spans="1:16">
      <c r="A160" s="10">
        <v>157</v>
      </c>
      <c r="B160" s="10" t="s">
        <v>491</v>
      </c>
      <c r="C160" s="10" t="s">
        <v>507</v>
      </c>
      <c r="D160" s="10" t="s">
        <v>508</v>
      </c>
      <c r="E160" s="17" t="s">
        <v>601</v>
      </c>
      <c r="F160" s="17" t="s">
        <v>20</v>
      </c>
      <c r="G160" s="18" t="s">
        <v>602</v>
      </c>
      <c r="H160" s="17">
        <v>2.26</v>
      </c>
      <c r="I160" s="17">
        <v>0</v>
      </c>
      <c r="J160" s="17">
        <f t="shared" si="0"/>
        <v>2.26</v>
      </c>
      <c r="K160" s="18" t="s">
        <v>603</v>
      </c>
      <c r="L160" s="18" t="s">
        <v>604</v>
      </c>
      <c r="M160" s="25"/>
      <c r="N160" s="52"/>
      <c r="O160" s="52"/>
      <c r="P160" s="3"/>
    </row>
    <row r="161" ht="30" spans="1:16">
      <c r="A161" s="10">
        <v>158</v>
      </c>
      <c r="B161" s="10" t="s">
        <v>491</v>
      </c>
      <c r="C161" s="10" t="s">
        <v>507</v>
      </c>
      <c r="D161" s="10" t="s">
        <v>508</v>
      </c>
      <c r="E161" s="17" t="s">
        <v>605</v>
      </c>
      <c r="F161" s="17" t="s">
        <v>45</v>
      </c>
      <c r="G161" s="18" t="s">
        <v>606</v>
      </c>
      <c r="H161" s="17">
        <v>7.2</v>
      </c>
      <c r="I161" s="17">
        <v>0</v>
      </c>
      <c r="J161" s="17">
        <f t="shared" si="0"/>
        <v>7.2</v>
      </c>
      <c r="K161" s="18" t="s">
        <v>607</v>
      </c>
      <c r="L161" s="18" t="s">
        <v>577</v>
      </c>
      <c r="M161" s="25"/>
      <c r="N161" s="56"/>
      <c r="O161" s="55"/>
      <c r="P161" s="3"/>
    </row>
    <row r="162" ht="45" spans="1:16">
      <c r="A162" s="10">
        <v>159</v>
      </c>
      <c r="B162" s="10" t="s">
        <v>491</v>
      </c>
      <c r="C162" s="10" t="s">
        <v>544</v>
      </c>
      <c r="D162" s="10" t="s">
        <v>18</v>
      </c>
      <c r="E162" s="17" t="s">
        <v>608</v>
      </c>
      <c r="F162" s="17" t="s">
        <v>36</v>
      </c>
      <c r="G162" s="18" t="s">
        <v>609</v>
      </c>
      <c r="H162" s="17">
        <v>9</v>
      </c>
      <c r="I162" s="17">
        <v>0</v>
      </c>
      <c r="J162" s="17">
        <f t="shared" si="0"/>
        <v>9</v>
      </c>
      <c r="K162" s="18" t="s">
        <v>610</v>
      </c>
      <c r="L162" s="18" t="s">
        <v>581</v>
      </c>
      <c r="M162" s="25"/>
      <c r="N162" s="57"/>
      <c r="O162" s="57"/>
      <c r="P162" s="3"/>
    </row>
    <row r="163" ht="45" spans="1:16">
      <c r="A163" s="10">
        <v>160</v>
      </c>
      <c r="B163" s="15" t="s">
        <v>611</v>
      </c>
      <c r="C163" s="15" t="s">
        <v>612</v>
      </c>
      <c r="D163" s="10" t="s">
        <v>59</v>
      </c>
      <c r="E163" s="14" t="s">
        <v>613</v>
      </c>
      <c r="F163" s="17" t="s">
        <v>45</v>
      </c>
      <c r="G163" s="16" t="s">
        <v>614</v>
      </c>
      <c r="H163" s="14">
        <v>8.8691</v>
      </c>
      <c r="I163" s="15">
        <v>0</v>
      </c>
      <c r="J163" s="15">
        <v>8.8691</v>
      </c>
      <c r="K163" s="18" t="s">
        <v>615</v>
      </c>
      <c r="L163" s="18" t="s">
        <v>616</v>
      </c>
      <c r="M163" s="25"/>
      <c r="N163" s="57"/>
      <c r="O163" s="57"/>
      <c r="P163" s="3"/>
    </row>
    <row r="164" ht="90" spans="1:16">
      <c r="A164" s="10">
        <v>161</v>
      </c>
      <c r="B164" s="15" t="s">
        <v>611</v>
      </c>
      <c r="C164" s="15" t="s">
        <v>58</v>
      </c>
      <c r="D164" s="10" t="s">
        <v>59</v>
      </c>
      <c r="E164" s="14" t="s">
        <v>617</v>
      </c>
      <c r="F164" s="17" t="s">
        <v>36</v>
      </c>
      <c r="G164" s="16" t="s">
        <v>618</v>
      </c>
      <c r="H164" s="14">
        <v>7.5804</v>
      </c>
      <c r="I164" s="15">
        <v>0</v>
      </c>
      <c r="J164" s="15">
        <v>7.5804</v>
      </c>
      <c r="K164" s="16" t="s">
        <v>619</v>
      </c>
      <c r="L164" s="16" t="s">
        <v>620</v>
      </c>
      <c r="M164" s="25"/>
      <c r="N164" s="55"/>
      <c r="O164" s="55"/>
      <c r="P164" s="3"/>
    </row>
    <row r="165" ht="75" spans="1:16">
      <c r="A165" s="10">
        <v>162</v>
      </c>
      <c r="B165" s="15" t="s">
        <v>611</v>
      </c>
      <c r="C165" s="15" t="s">
        <v>621</v>
      </c>
      <c r="D165" s="15" t="s">
        <v>18</v>
      </c>
      <c r="E165" s="14" t="s">
        <v>622</v>
      </c>
      <c r="F165" s="17" t="s">
        <v>36</v>
      </c>
      <c r="G165" s="16" t="s">
        <v>623</v>
      </c>
      <c r="H165" s="14">
        <v>4.698</v>
      </c>
      <c r="I165" s="15">
        <v>4.698</v>
      </c>
      <c r="J165" s="15">
        <v>0</v>
      </c>
      <c r="K165" s="18" t="s">
        <v>624</v>
      </c>
      <c r="L165" s="18" t="s">
        <v>625</v>
      </c>
      <c r="M165" s="26" t="s">
        <v>626</v>
      </c>
      <c r="N165" s="56"/>
      <c r="O165" s="56"/>
      <c r="P165" s="3"/>
    </row>
    <row r="166" ht="45" spans="1:16">
      <c r="A166" s="10">
        <v>163</v>
      </c>
      <c r="B166" s="10" t="s">
        <v>611</v>
      </c>
      <c r="C166" s="10" t="s">
        <v>621</v>
      </c>
      <c r="D166" s="15" t="s">
        <v>18</v>
      </c>
      <c r="E166" s="14" t="s">
        <v>627</v>
      </c>
      <c r="F166" s="17" t="s">
        <v>45</v>
      </c>
      <c r="G166" s="16" t="s">
        <v>628</v>
      </c>
      <c r="H166" s="14">
        <v>2.1</v>
      </c>
      <c r="I166" s="15">
        <v>2.1</v>
      </c>
      <c r="J166" s="15">
        <v>0</v>
      </c>
      <c r="K166" s="18" t="s">
        <v>629</v>
      </c>
      <c r="L166" s="18" t="s">
        <v>630</v>
      </c>
      <c r="M166" s="26" t="s">
        <v>626</v>
      </c>
      <c r="N166" s="56"/>
      <c r="O166" s="56"/>
      <c r="P166" s="3"/>
    </row>
    <row r="167" ht="30" spans="1:16">
      <c r="A167" s="10">
        <v>164</v>
      </c>
      <c r="B167" s="10" t="s">
        <v>611</v>
      </c>
      <c r="C167" s="10" t="s">
        <v>621</v>
      </c>
      <c r="D167" s="15" t="s">
        <v>18</v>
      </c>
      <c r="E167" s="14" t="s">
        <v>631</v>
      </c>
      <c r="F167" s="17" t="s">
        <v>45</v>
      </c>
      <c r="G167" s="18" t="s">
        <v>632</v>
      </c>
      <c r="H167" s="14">
        <v>1.554</v>
      </c>
      <c r="I167" s="15">
        <v>0</v>
      </c>
      <c r="J167" s="15">
        <v>1.554</v>
      </c>
      <c r="K167" s="18" t="s">
        <v>633</v>
      </c>
      <c r="L167" s="18" t="s">
        <v>634</v>
      </c>
      <c r="M167" s="26"/>
      <c r="N167" s="56"/>
      <c r="O167" s="56"/>
      <c r="P167" s="3"/>
    </row>
    <row r="168" ht="60" spans="1:16">
      <c r="A168" s="10">
        <v>165</v>
      </c>
      <c r="B168" s="10" t="s">
        <v>611</v>
      </c>
      <c r="C168" s="10" t="s">
        <v>635</v>
      </c>
      <c r="D168" s="15" t="s">
        <v>18</v>
      </c>
      <c r="E168" s="14" t="s">
        <v>636</v>
      </c>
      <c r="F168" s="17" t="s">
        <v>45</v>
      </c>
      <c r="G168" s="18" t="s">
        <v>637</v>
      </c>
      <c r="H168" s="14">
        <v>4.4023</v>
      </c>
      <c r="I168" s="15">
        <v>0</v>
      </c>
      <c r="J168" s="15">
        <v>4.4023</v>
      </c>
      <c r="K168" s="18" t="s">
        <v>638</v>
      </c>
      <c r="L168" s="18" t="s">
        <v>639</v>
      </c>
      <c r="M168" s="26"/>
      <c r="N168" s="55"/>
      <c r="O168" s="55"/>
      <c r="P168" s="3"/>
    </row>
    <row r="169" ht="45" spans="1:16">
      <c r="A169" s="10">
        <v>166</v>
      </c>
      <c r="B169" s="10" t="s">
        <v>611</v>
      </c>
      <c r="C169" s="10" t="s">
        <v>635</v>
      </c>
      <c r="D169" s="15" t="s">
        <v>18</v>
      </c>
      <c r="E169" s="14" t="s">
        <v>640</v>
      </c>
      <c r="F169" s="17" t="s">
        <v>36</v>
      </c>
      <c r="G169" s="18" t="s">
        <v>641</v>
      </c>
      <c r="H169" s="14">
        <v>6.13</v>
      </c>
      <c r="I169" s="15">
        <v>0</v>
      </c>
      <c r="J169" s="14">
        <v>6.13</v>
      </c>
      <c r="K169" s="18" t="s">
        <v>642</v>
      </c>
      <c r="L169" s="18" t="s">
        <v>643</v>
      </c>
      <c r="M169" s="26"/>
      <c r="N169" s="55"/>
      <c r="O169" s="55"/>
      <c r="P169" s="3"/>
    </row>
    <row r="170" ht="60" spans="1:16">
      <c r="A170" s="10">
        <v>167</v>
      </c>
      <c r="B170" s="10" t="s">
        <v>611</v>
      </c>
      <c r="C170" s="15" t="s">
        <v>644</v>
      </c>
      <c r="D170" s="15" t="s">
        <v>18</v>
      </c>
      <c r="E170" s="14" t="s">
        <v>645</v>
      </c>
      <c r="F170" s="17" t="s">
        <v>36</v>
      </c>
      <c r="G170" s="18" t="s">
        <v>646</v>
      </c>
      <c r="H170" s="14">
        <v>11.24</v>
      </c>
      <c r="I170" s="15">
        <v>11.24</v>
      </c>
      <c r="J170" s="15">
        <v>0</v>
      </c>
      <c r="K170" s="18" t="s">
        <v>647</v>
      </c>
      <c r="L170" s="18" t="s">
        <v>648</v>
      </c>
      <c r="M170" s="26" t="s">
        <v>626</v>
      </c>
      <c r="N170" s="55"/>
      <c r="O170" s="55"/>
      <c r="P170" s="3"/>
    </row>
    <row r="171" ht="45" spans="1:16">
      <c r="A171" s="10">
        <v>168</v>
      </c>
      <c r="B171" s="10" t="s">
        <v>611</v>
      </c>
      <c r="C171" s="15" t="s">
        <v>644</v>
      </c>
      <c r="D171" s="15" t="s">
        <v>18</v>
      </c>
      <c r="E171" s="14" t="s">
        <v>627</v>
      </c>
      <c r="F171" s="17" t="s">
        <v>45</v>
      </c>
      <c r="G171" s="18" t="s">
        <v>649</v>
      </c>
      <c r="H171" s="14">
        <v>1.7</v>
      </c>
      <c r="I171" s="15">
        <v>1.7</v>
      </c>
      <c r="J171" s="15">
        <v>0</v>
      </c>
      <c r="K171" s="18" t="s">
        <v>650</v>
      </c>
      <c r="L171" s="18" t="s">
        <v>651</v>
      </c>
      <c r="M171" s="26" t="s">
        <v>626</v>
      </c>
      <c r="N171" s="56"/>
      <c r="O171" s="56"/>
      <c r="P171" s="3"/>
    </row>
    <row r="172" ht="30" spans="1:16">
      <c r="A172" s="10">
        <v>169</v>
      </c>
      <c r="B172" s="10" t="s">
        <v>611</v>
      </c>
      <c r="C172" s="10" t="s">
        <v>644</v>
      </c>
      <c r="D172" s="15" t="s">
        <v>18</v>
      </c>
      <c r="E172" s="14" t="s">
        <v>652</v>
      </c>
      <c r="F172" s="17" t="s">
        <v>45</v>
      </c>
      <c r="G172" s="18" t="s">
        <v>653</v>
      </c>
      <c r="H172" s="14">
        <v>1.86</v>
      </c>
      <c r="I172" s="15">
        <v>0</v>
      </c>
      <c r="J172" s="15">
        <v>1.86</v>
      </c>
      <c r="K172" s="18" t="s">
        <v>654</v>
      </c>
      <c r="L172" s="18" t="s">
        <v>655</v>
      </c>
      <c r="M172" s="26"/>
      <c r="N172" s="55"/>
      <c r="O172" s="55"/>
      <c r="P172" s="3"/>
    </row>
    <row r="173" ht="60" spans="1:16">
      <c r="A173" s="10">
        <v>170</v>
      </c>
      <c r="B173" s="10" t="s">
        <v>611</v>
      </c>
      <c r="C173" s="10" t="s">
        <v>656</v>
      </c>
      <c r="D173" s="15" t="s">
        <v>18</v>
      </c>
      <c r="E173" s="14" t="s">
        <v>657</v>
      </c>
      <c r="F173" s="17" t="s">
        <v>36</v>
      </c>
      <c r="G173" s="18" t="s">
        <v>658</v>
      </c>
      <c r="H173" s="14">
        <v>4.698</v>
      </c>
      <c r="I173" s="15">
        <v>0</v>
      </c>
      <c r="J173" s="15">
        <v>4.602</v>
      </c>
      <c r="K173" s="18" t="s">
        <v>659</v>
      </c>
      <c r="L173" s="18" t="s">
        <v>660</v>
      </c>
      <c r="M173" s="26"/>
      <c r="N173" s="55"/>
      <c r="O173" s="55"/>
      <c r="P173" s="3"/>
    </row>
    <row r="174" ht="45" spans="1:16">
      <c r="A174" s="10">
        <v>171</v>
      </c>
      <c r="B174" s="10" t="s">
        <v>611</v>
      </c>
      <c r="C174" s="10" t="s">
        <v>656</v>
      </c>
      <c r="D174" s="10" t="s">
        <v>18</v>
      </c>
      <c r="E174" s="14" t="s">
        <v>661</v>
      </c>
      <c r="F174" s="17" t="s">
        <v>45</v>
      </c>
      <c r="G174" s="18" t="s">
        <v>662</v>
      </c>
      <c r="H174" s="14">
        <v>2.45</v>
      </c>
      <c r="I174" s="15">
        <v>2.45</v>
      </c>
      <c r="J174" s="15">
        <v>0</v>
      </c>
      <c r="K174" s="18" t="s">
        <v>663</v>
      </c>
      <c r="L174" s="18" t="s">
        <v>664</v>
      </c>
      <c r="M174" s="26" t="s">
        <v>626</v>
      </c>
      <c r="N174" s="55"/>
      <c r="O174" s="55"/>
      <c r="P174" s="3"/>
    </row>
    <row r="175" ht="75" spans="1:16">
      <c r="A175" s="10">
        <v>172</v>
      </c>
      <c r="B175" s="10" t="s">
        <v>611</v>
      </c>
      <c r="C175" s="10" t="s">
        <v>656</v>
      </c>
      <c r="D175" s="10" t="s">
        <v>18</v>
      </c>
      <c r="E175" s="14" t="s">
        <v>665</v>
      </c>
      <c r="F175" s="17" t="s">
        <v>45</v>
      </c>
      <c r="G175" s="16" t="s">
        <v>666</v>
      </c>
      <c r="H175" s="14">
        <v>1.6716</v>
      </c>
      <c r="I175" s="15">
        <v>0</v>
      </c>
      <c r="J175" s="15">
        <v>1.6716</v>
      </c>
      <c r="K175" s="18" t="s">
        <v>654</v>
      </c>
      <c r="L175" s="18" t="s">
        <v>667</v>
      </c>
      <c r="M175" s="26"/>
      <c r="N175" s="56"/>
      <c r="O175" s="56"/>
      <c r="P175" s="3"/>
    </row>
    <row r="176" ht="60" spans="1:16">
      <c r="A176" s="10">
        <v>173</v>
      </c>
      <c r="B176" s="10" t="s">
        <v>668</v>
      </c>
      <c r="C176" s="17" t="s">
        <v>669</v>
      </c>
      <c r="D176" s="17" t="s">
        <v>18</v>
      </c>
      <c r="E176" s="18" t="s">
        <v>670</v>
      </c>
      <c r="F176" s="14" t="s">
        <v>85</v>
      </c>
      <c r="G176" s="18" t="s">
        <v>671</v>
      </c>
      <c r="H176" s="17">
        <v>14</v>
      </c>
      <c r="I176" s="17">
        <v>14</v>
      </c>
      <c r="J176" s="17"/>
      <c r="K176" s="18" t="s">
        <v>672</v>
      </c>
      <c r="L176" s="18" t="s">
        <v>672</v>
      </c>
      <c r="M176" s="15"/>
      <c r="N176" s="52"/>
      <c r="O176" s="58"/>
      <c r="P176" s="3"/>
    </row>
    <row r="177" ht="60" spans="1:16">
      <c r="A177" s="10">
        <v>174</v>
      </c>
      <c r="B177" s="10" t="s">
        <v>668</v>
      </c>
      <c r="C177" s="17" t="s">
        <v>673</v>
      </c>
      <c r="D177" s="17" t="s">
        <v>18</v>
      </c>
      <c r="E177" s="18" t="s">
        <v>674</v>
      </c>
      <c r="F177" s="14" t="s">
        <v>85</v>
      </c>
      <c r="G177" s="18" t="s">
        <v>675</v>
      </c>
      <c r="H177" s="17">
        <v>9.983</v>
      </c>
      <c r="I177" s="17">
        <v>9.983</v>
      </c>
      <c r="J177" s="17"/>
      <c r="K177" s="18" t="s">
        <v>676</v>
      </c>
      <c r="L177" s="18" t="s">
        <v>676</v>
      </c>
      <c r="M177" s="15"/>
      <c r="N177" s="59"/>
      <c r="O177" s="59"/>
      <c r="P177" s="3"/>
    </row>
    <row r="178" ht="60" spans="1:16">
      <c r="A178" s="10">
        <v>175</v>
      </c>
      <c r="B178" s="10" t="s">
        <v>668</v>
      </c>
      <c r="C178" s="17" t="s">
        <v>669</v>
      </c>
      <c r="D178" s="17" t="s">
        <v>18</v>
      </c>
      <c r="E178" s="18" t="s">
        <v>677</v>
      </c>
      <c r="F178" s="14" t="s">
        <v>85</v>
      </c>
      <c r="G178" s="18" t="s">
        <v>678</v>
      </c>
      <c r="H178" s="17">
        <v>19</v>
      </c>
      <c r="I178" s="17">
        <v>14</v>
      </c>
      <c r="J178" s="17" t="s">
        <v>679</v>
      </c>
      <c r="K178" s="18" t="s">
        <v>672</v>
      </c>
      <c r="L178" s="18" t="s">
        <v>672</v>
      </c>
      <c r="M178" s="14" t="s">
        <v>680</v>
      </c>
      <c r="N178" s="55"/>
      <c r="O178" s="55"/>
      <c r="P178" s="3"/>
    </row>
    <row r="179" ht="60" spans="1:16">
      <c r="A179" s="10">
        <v>176</v>
      </c>
      <c r="B179" s="10" t="s">
        <v>668</v>
      </c>
      <c r="C179" s="17" t="s">
        <v>681</v>
      </c>
      <c r="D179" s="17" t="s">
        <v>18</v>
      </c>
      <c r="E179" s="18" t="s">
        <v>682</v>
      </c>
      <c r="F179" s="14" t="s">
        <v>85</v>
      </c>
      <c r="G179" s="18" t="s">
        <v>683</v>
      </c>
      <c r="H179" s="17">
        <v>4</v>
      </c>
      <c r="I179" s="17">
        <v>4</v>
      </c>
      <c r="J179" s="17"/>
      <c r="K179" s="18" t="s">
        <v>684</v>
      </c>
      <c r="L179" s="18" t="s">
        <v>685</v>
      </c>
      <c r="M179" s="15"/>
      <c r="N179" s="55"/>
      <c r="O179" s="55"/>
      <c r="P179" s="3"/>
    </row>
    <row r="180" ht="45" spans="1:16">
      <c r="A180" s="10">
        <v>177</v>
      </c>
      <c r="B180" s="10" t="s">
        <v>668</v>
      </c>
      <c r="C180" s="17" t="s">
        <v>669</v>
      </c>
      <c r="D180" s="17" t="s">
        <v>18</v>
      </c>
      <c r="E180" s="18" t="s">
        <v>686</v>
      </c>
      <c r="F180" s="17" t="s">
        <v>20</v>
      </c>
      <c r="G180" s="18" t="s">
        <v>687</v>
      </c>
      <c r="H180" s="17">
        <v>32.6166</v>
      </c>
      <c r="I180" s="17">
        <v>32.6166</v>
      </c>
      <c r="J180" s="17"/>
      <c r="K180" s="18" t="s">
        <v>688</v>
      </c>
      <c r="L180" s="18" t="s">
        <v>688</v>
      </c>
      <c r="M180" s="15"/>
      <c r="N180" s="55"/>
      <c r="O180" s="55"/>
      <c r="P180" s="3"/>
    </row>
    <row r="181" ht="30" spans="1:16">
      <c r="A181" s="10">
        <v>178</v>
      </c>
      <c r="B181" s="10" t="s">
        <v>668</v>
      </c>
      <c r="C181" s="17" t="s">
        <v>689</v>
      </c>
      <c r="D181" s="17" t="s">
        <v>18</v>
      </c>
      <c r="E181" s="18" t="s">
        <v>690</v>
      </c>
      <c r="F181" s="17" t="s">
        <v>20</v>
      </c>
      <c r="G181" s="18" t="s">
        <v>691</v>
      </c>
      <c r="H181" s="14">
        <v>140.56</v>
      </c>
      <c r="I181" s="14">
        <v>140.56</v>
      </c>
      <c r="J181" s="14"/>
      <c r="K181" s="18" t="s">
        <v>692</v>
      </c>
      <c r="L181" s="18" t="s">
        <v>693</v>
      </c>
      <c r="M181" s="14"/>
      <c r="N181" s="55"/>
      <c r="O181" s="55"/>
      <c r="P181" s="3"/>
    </row>
    <row r="182" ht="45" spans="1:16">
      <c r="A182" s="10">
        <v>179</v>
      </c>
      <c r="B182" s="10" t="s">
        <v>668</v>
      </c>
      <c r="C182" s="17" t="s">
        <v>673</v>
      </c>
      <c r="D182" s="17" t="s">
        <v>18</v>
      </c>
      <c r="E182" s="18" t="s">
        <v>694</v>
      </c>
      <c r="F182" s="17" t="s">
        <v>20</v>
      </c>
      <c r="G182" s="18" t="s">
        <v>695</v>
      </c>
      <c r="H182" s="17">
        <v>32.1579</v>
      </c>
      <c r="I182" s="17">
        <v>32.1579</v>
      </c>
      <c r="J182" s="17"/>
      <c r="K182" s="18" t="s">
        <v>696</v>
      </c>
      <c r="L182" s="18" t="s">
        <v>696</v>
      </c>
      <c r="M182" s="15"/>
      <c r="N182" s="55"/>
      <c r="O182" s="55"/>
      <c r="P182" s="3"/>
    </row>
    <row r="183" ht="30" spans="1:16">
      <c r="A183" s="10">
        <v>180</v>
      </c>
      <c r="B183" s="10" t="s">
        <v>668</v>
      </c>
      <c r="C183" s="17" t="s">
        <v>681</v>
      </c>
      <c r="D183" s="17" t="s">
        <v>18</v>
      </c>
      <c r="E183" s="18" t="s">
        <v>697</v>
      </c>
      <c r="F183" s="17" t="s">
        <v>20</v>
      </c>
      <c r="G183" s="18" t="s">
        <v>698</v>
      </c>
      <c r="H183" s="17">
        <v>5</v>
      </c>
      <c r="I183" s="17">
        <v>5</v>
      </c>
      <c r="J183" s="17"/>
      <c r="K183" s="18" t="s">
        <v>699</v>
      </c>
      <c r="L183" s="18" t="s">
        <v>699</v>
      </c>
      <c r="M183" s="15"/>
      <c r="N183" s="55"/>
      <c r="O183" s="55"/>
      <c r="P183" s="3"/>
    </row>
    <row r="184" ht="30" spans="1:16">
      <c r="A184" s="10">
        <v>181</v>
      </c>
      <c r="B184" s="10" t="s">
        <v>668</v>
      </c>
      <c r="C184" s="17" t="s">
        <v>689</v>
      </c>
      <c r="D184" s="17" t="s">
        <v>18</v>
      </c>
      <c r="E184" s="18" t="s">
        <v>700</v>
      </c>
      <c r="F184" s="17" t="s">
        <v>36</v>
      </c>
      <c r="G184" s="18" t="s">
        <v>701</v>
      </c>
      <c r="H184" s="14">
        <v>11.055</v>
      </c>
      <c r="I184" s="14">
        <v>11.055</v>
      </c>
      <c r="J184" s="14"/>
      <c r="K184" s="18" t="s">
        <v>702</v>
      </c>
      <c r="L184" s="18" t="s">
        <v>703</v>
      </c>
      <c r="M184" s="26"/>
      <c r="N184" s="55"/>
      <c r="O184" s="55"/>
      <c r="P184" s="3"/>
    </row>
    <row r="185" ht="30" spans="1:16">
      <c r="A185" s="10">
        <v>182</v>
      </c>
      <c r="B185" s="10" t="s">
        <v>668</v>
      </c>
      <c r="C185" s="17" t="s">
        <v>689</v>
      </c>
      <c r="D185" s="17" t="s">
        <v>18</v>
      </c>
      <c r="E185" s="18" t="s">
        <v>704</v>
      </c>
      <c r="F185" s="17" t="s">
        <v>45</v>
      </c>
      <c r="G185" s="18" t="s">
        <v>705</v>
      </c>
      <c r="H185" s="14">
        <v>12</v>
      </c>
      <c r="I185" s="14">
        <v>12</v>
      </c>
      <c r="J185" s="14"/>
      <c r="K185" s="18" t="s">
        <v>706</v>
      </c>
      <c r="L185" s="18" t="s">
        <v>707</v>
      </c>
      <c r="M185" s="60"/>
      <c r="N185" s="55"/>
      <c r="O185" s="55"/>
      <c r="P185" s="3"/>
    </row>
    <row r="186" ht="30" spans="1:16">
      <c r="A186" s="10">
        <v>183</v>
      </c>
      <c r="B186" s="10" t="s">
        <v>668</v>
      </c>
      <c r="C186" s="17" t="s">
        <v>673</v>
      </c>
      <c r="D186" s="17" t="s">
        <v>18</v>
      </c>
      <c r="E186" s="18" t="s">
        <v>708</v>
      </c>
      <c r="F186" s="17" t="s">
        <v>36</v>
      </c>
      <c r="G186" s="18" t="s">
        <v>709</v>
      </c>
      <c r="H186" s="14">
        <v>8</v>
      </c>
      <c r="I186" s="14">
        <v>8</v>
      </c>
      <c r="J186" s="14"/>
      <c r="K186" s="18" t="s">
        <v>710</v>
      </c>
      <c r="L186" s="18" t="s">
        <v>711</v>
      </c>
      <c r="M186" s="26"/>
      <c r="N186" s="55"/>
      <c r="O186" s="55"/>
      <c r="P186" s="3"/>
    </row>
    <row r="187" ht="30" spans="1:16">
      <c r="A187" s="10">
        <v>184</v>
      </c>
      <c r="B187" s="10" t="s">
        <v>668</v>
      </c>
      <c r="C187" s="17" t="s">
        <v>673</v>
      </c>
      <c r="D187" s="17" t="s">
        <v>18</v>
      </c>
      <c r="E187" s="18" t="s">
        <v>712</v>
      </c>
      <c r="F187" s="17" t="s">
        <v>45</v>
      </c>
      <c r="G187" s="18" t="s">
        <v>713</v>
      </c>
      <c r="H187" s="14">
        <v>7.14</v>
      </c>
      <c r="I187" s="14">
        <v>7.14</v>
      </c>
      <c r="J187" s="14"/>
      <c r="K187" s="18" t="s">
        <v>714</v>
      </c>
      <c r="L187" s="18" t="s">
        <v>715</v>
      </c>
      <c r="M187" s="26"/>
      <c r="N187" s="55"/>
      <c r="O187" s="55"/>
      <c r="P187" s="3"/>
    </row>
    <row r="188" ht="30" spans="1:16">
      <c r="A188" s="10">
        <v>185</v>
      </c>
      <c r="B188" s="10" t="s">
        <v>668</v>
      </c>
      <c r="C188" s="17" t="s">
        <v>681</v>
      </c>
      <c r="D188" s="17" t="s">
        <v>18</v>
      </c>
      <c r="E188" s="18" t="s">
        <v>716</v>
      </c>
      <c r="F188" s="17" t="s">
        <v>36</v>
      </c>
      <c r="G188" s="18" t="s">
        <v>717</v>
      </c>
      <c r="H188" s="14">
        <v>5.6</v>
      </c>
      <c r="I188" s="14">
        <v>5.6</v>
      </c>
      <c r="J188" s="14"/>
      <c r="K188" s="18" t="s">
        <v>718</v>
      </c>
      <c r="L188" s="18" t="s">
        <v>719</v>
      </c>
      <c r="M188" s="26"/>
      <c r="N188" s="55"/>
      <c r="O188" s="55"/>
      <c r="P188" s="3"/>
    </row>
    <row r="189" ht="30" spans="1:16">
      <c r="A189" s="10">
        <v>186</v>
      </c>
      <c r="B189" s="10" t="s">
        <v>668</v>
      </c>
      <c r="C189" s="17" t="s">
        <v>720</v>
      </c>
      <c r="D189" s="17" t="s">
        <v>18</v>
      </c>
      <c r="E189" s="18" t="s">
        <v>721</v>
      </c>
      <c r="F189" s="17" t="s">
        <v>36</v>
      </c>
      <c r="G189" s="18" t="s">
        <v>722</v>
      </c>
      <c r="H189" s="14">
        <v>9</v>
      </c>
      <c r="I189" s="14">
        <v>9</v>
      </c>
      <c r="J189" s="14"/>
      <c r="K189" s="18" t="s">
        <v>723</v>
      </c>
      <c r="L189" s="18" t="s">
        <v>724</v>
      </c>
      <c r="M189" s="26"/>
      <c r="N189" s="55"/>
      <c r="O189" s="55"/>
      <c r="P189" s="3"/>
    </row>
    <row r="190" ht="30" spans="1:16">
      <c r="A190" s="10">
        <v>187</v>
      </c>
      <c r="B190" s="10" t="s">
        <v>668</v>
      </c>
      <c r="C190" s="17" t="s">
        <v>720</v>
      </c>
      <c r="D190" s="17" t="s">
        <v>18</v>
      </c>
      <c r="E190" s="18" t="s">
        <v>725</v>
      </c>
      <c r="F190" s="17" t="s">
        <v>45</v>
      </c>
      <c r="G190" s="18" t="s">
        <v>726</v>
      </c>
      <c r="H190" s="14">
        <v>6.5</v>
      </c>
      <c r="I190" s="14">
        <v>6.5</v>
      </c>
      <c r="J190" s="14"/>
      <c r="K190" s="18" t="s">
        <v>727</v>
      </c>
      <c r="L190" s="18" t="s">
        <v>728</v>
      </c>
      <c r="M190" s="26"/>
      <c r="N190" s="55"/>
      <c r="O190" s="55"/>
      <c r="P190" s="3"/>
    </row>
    <row r="191" ht="30" spans="1:16">
      <c r="A191" s="10">
        <v>188</v>
      </c>
      <c r="B191" s="10" t="s">
        <v>668</v>
      </c>
      <c r="C191" s="17" t="s">
        <v>729</v>
      </c>
      <c r="D191" s="17" t="s">
        <v>18</v>
      </c>
      <c r="E191" s="18" t="s">
        <v>730</v>
      </c>
      <c r="F191" s="17" t="s">
        <v>36</v>
      </c>
      <c r="G191" s="18" t="s">
        <v>731</v>
      </c>
      <c r="H191" s="14">
        <v>6.93</v>
      </c>
      <c r="I191" s="14">
        <v>6.93</v>
      </c>
      <c r="J191" s="14"/>
      <c r="K191" s="18" t="s">
        <v>702</v>
      </c>
      <c r="L191" s="18" t="s">
        <v>703</v>
      </c>
      <c r="M191" s="61"/>
      <c r="N191" s="55"/>
      <c r="O191" s="55"/>
      <c r="P191" s="3"/>
    </row>
    <row r="192" ht="45" spans="1:16">
      <c r="A192" s="10">
        <v>189</v>
      </c>
      <c r="B192" s="10" t="s">
        <v>668</v>
      </c>
      <c r="C192" s="17" t="s">
        <v>729</v>
      </c>
      <c r="D192" s="17" t="s">
        <v>18</v>
      </c>
      <c r="E192" s="18" t="s">
        <v>732</v>
      </c>
      <c r="F192" s="17" t="s">
        <v>45</v>
      </c>
      <c r="G192" s="18" t="s">
        <v>733</v>
      </c>
      <c r="H192" s="14">
        <v>6.2</v>
      </c>
      <c r="I192" s="14">
        <v>6.2</v>
      </c>
      <c r="J192" s="14"/>
      <c r="K192" s="18" t="s">
        <v>734</v>
      </c>
      <c r="L192" s="18" t="s">
        <v>707</v>
      </c>
      <c r="M192" s="61"/>
      <c r="N192" s="55"/>
      <c r="O192" s="55"/>
      <c r="P192" s="3"/>
    </row>
    <row r="193" ht="30" spans="1:16">
      <c r="A193" s="10">
        <v>190</v>
      </c>
      <c r="B193" s="10" t="s">
        <v>668</v>
      </c>
      <c r="C193" s="17" t="s">
        <v>669</v>
      </c>
      <c r="D193" s="17" t="s">
        <v>18</v>
      </c>
      <c r="E193" s="18" t="s">
        <v>735</v>
      </c>
      <c r="F193" s="17" t="s">
        <v>36</v>
      </c>
      <c r="G193" s="18" t="s">
        <v>736</v>
      </c>
      <c r="H193" s="14">
        <v>8</v>
      </c>
      <c r="I193" s="14">
        <v>8</v>
      </c>
      <c r="J193" s="14"/>
      <c r="K193" s="18" t="s">
        <v>737</v>
      </c>
      <c r="L193" s="18" t="s">
        <v>738</v>
      </c>
      <c r="M193" s="61"/>
      <c r="N193" s="55"/>
      <c r="O193" s="55"/>
      <c r="P193" s="3"/>
    </row>
    <row r="194" ht="30" spans="1:16">
      <c r="A194" s="10">
        <v>191</v>
      </c>
      <c r="B194" s="10" t="s">
        <v>668</v>
      </c>
      <c r="C194" s="17" t="s">
        <v>669</v>
      </c>
      <c r="D194" s="17" t="s">
        <v>18</v>
      </c>
      <c r="E194" s="18" t="s">
        <v>739</v>
      </c>
      <c r="F194" s="17" t="s">
        <v>45</v>
      </c>
      <c r="G194" s="18" t="s">
        <v>740</v>
      </c>
      <c r="H194" s="14">
        <v>7</v>
      </c>
      <c r="I194" s="14">
        <v>7</v>
      </c>
      <c r="J194" s="14"/>
      <c r="K194" s="18" t="s">
        <v>741</v>
      </c>
      <c r="L194" s="18" t="s">
        <v>738</v>
      </c>
      <c r="M194" s="61"/>
      <c r="N194" s="55"/>
      <c r="O194" s="55"/>
      <c r="P194" s="3"/>
    </row>
    <row r="195" ht="45" spans="1:16">
      <c r="A195" s="10">
        <v>192</v>
      </c>
      <c r="B195" s="10" t="s">
        <v>668</v>
      </c>
      <c r="C195" s="17"/>
      <c r="D195" s="17"/>
      <c r="E195" s="18" t="s">
        <v>742</v>
      </c>
      <c r="F195" s="17" t="s">
        <v>36</v>
      </c>
      <c r="G195" s="18" t="s">
        <v>743</v>
      </c>
      <c r="H195" s="17">
        <v>12.648</v>
      </c>
      <c r="I195" s="17">
        <v>12.648</v>
      </c>
      <c r="J195" s="17"/>
      <c r="K195" s="18" t="s">
        <v>744</v>
      </c>
      <c r="L195" s="18" t="s">
        <v>745</v>
      </c>
      <c r="M195" s="61"/>
      <c r="N195" s="64"/>
      <c r="O195" s="64"/>
      <c r="P195" s="3"/>
    </row>
    <row r="196" ht="45" spans="1:16">
      <c r="A196" s="10">
        <v>193</v>
      </c>
      <c r="B196" s="10" t="s">
        <v>668</v>
      </c>
      <c r="C196" s="17"/>
      <c r="D196" s="17"/>
      <c r="E196" s="18" t="s">
        <v>746</v>
      </c>
      <c r="F196" s="17" t="s">
        <v>45</v>
      </c>
      <c r="G196" s="18" t="s">
        <v>747</v>
      </c>
      <c r="H196" s="17">
        <v>19.48</v>
      </c>
      <c r="I196" s="17">
        <v>19.48</v>
      </c>
      <c r="J196" s="17"/>
      <c r="K196" s="18" t="s">
        <v>748</v>
      </c>
      <c r="L196" s="18" t="s">
        <v>749</v>
      </c>
      <c r="M196" s="61"/>
      <c r="N196" s="64"/>
      <c r="O196" s="64"/>
      <c r="P196" s="3"/>
    </row>
    <row r="197" ht="75" spans="1:16">
      <c r="A197" s="10">
        <v>194</v>
      </c>
      <c r="B197" s="10" t="s">
        <v>668</v>
      </c>
      <c r="C197" s="17" t="s">
        <v>681</v>
      </c>
      <c r="D197" s="17" t="s">
        <v>18</v>
      </c>
      <c r="E197" s="18" t="s">
        <v>750</v>
      </c>
      <c r="F197" s="17" t="s">
        <v>45</v>
      </c>
      <c r="G197" s="18" t="s">
        <v>751</v>
      </c>
      <c r="H197" s="17">
        <v>1.98</v>
      </c>
      <c r="I197" s="17">
        <v>1.98</v>
      </c>
      <c r="J197" s="17"/>
      <c r="K197" s="18" t="s">
        <v>752</v>
      </c>
      <c r="L197" s="18" t="s">
        <v>752</v>
      </c>
      <c r="M197" s="61"/>
      <c r="N197" s="52"/>
      <c r="O197" s="52"/>
      <c r="P197" s="3"/>
    </row>
    <row r="198" ht="30" spans="1:16">
      <c r="A198" s="10">
        <v>195</v>
      </c>
      <c r="B198" s="10" t="s">
        <v>668</v>
      </c>
      <c r="C198" s="17" t="s">
        <v>681</v>
      </c>
      <c r="D198" s="17" t="s">
        <v>18</v>
      </c>
      <c r="E198" s="18" t="s">
        <v>753</v>
      </c>
      <c r="F198" s="17" t="s">
        <v>215</v>
      </c>
      <c r="G198" s="18" t="s">
        <v>754</v>
      </c>
      <c r="H198" s="17">
        <v>4.8</v>
      </c>
      <c r="I198" s="17">
        <v>4.8</v>
      </c>
      <c r="J198" s="17"/>
      <c r="K198" s="18" t="s">
        <v>755</v>
      </c>
      <c r="L198" s="18" t="s">
        <v>755</v>
      </c>
      <c r="M198" s="61"/>
      <c r="N198" s="52"/>
      <c r="O198" s="52"/>
      <c r="P198" s="3"/>
    </row>
    <row r="199" ht="45" spans="1:16">
      <c r="A199" s="10">
        <v>196</v>
      </c>
      <c r="B199" s="10" t="s">
        <v>668</v>
      </c>
      <c r="C199" s="17" t="s">
        <v>681</v>
      </c>
      <c r="D199" s="17" t="s">
        <v>18</v>
      </c>
      <c r="E199" s="18" t="s">
        <v>756</v>
      </c>
      <c r="F199" s="17" t="s">
        <v>45</v>
      </c>
      <c r="G199" s="18" t="s">
        <v>757</v>
      </c>
      <c r="H199" s="17">
        <v>4.6</v>
      </c>
      <c r="I199" s="17">
        <v>4.6</v>
      </c>
      <c r="J199" s="17"/>
      <c r="K199" s="18" t="s">
        <v>758</v>
      </c>
      <c r="L199" s="18" t="s">
        <v>759</v>
      </c>
      <c r="M199" s="61"/>
      <c r="N199" s="52"/>
      <c r="O199" s="52"/>
      <c r="P199" s="3"/>
    </row>
    <row r="200" ht="45" spans="1:16">
      <c r="A200" s="10">
        <v>197</v>
      </c>
      <c r="B200" s="10" t="s">
        <v>668</v>
      </c>
      <c r="C200" s="17" t="s">
        <v>673</v>
      </c>
      <c r="D200" s="17" t="s">
        <v>18</v>
      </c>
      <c r="E200" s="18" t="s">
        <v>760</v>
      </c>
      <c r="F200" s="17" t="s">
        <v>215</v>
      </c>
      <c r="G200" s="18" t="s">
        <v>761</v>
      </c>
      <c r="H200" s="17">
        <v>7.632</v>
      </c>
      <c r="I200" s="17">
        <v>7.632</v>
      </c>
      <c r="J200" s="17"/>
      <c r="K200" s="18" t="s">
        <v>762</v>
      </c>
      <c r="L200" s="18" t="s">
        <v>762</v>
      </c>
      <c r="M200" s="61"/>
      <c r="N200" s="52"/>
      <c r="O200" s="52"/>
      <c r="P200" s="3"/>
    </row>
    <row r="201" ht="45" spans="1:16">
      <c r="A201" s="10">
        <v>198</v>
      </c>
      <c r="B201" s="33" t="s">
        <v>763</v>
      </c>
      <c r="C201" s="33" t="s">
        <v>764</v>
      </c>
      <c r="D201" s="33" t="s">
        <v>764</v>
      </c>
      <c r="E201" s="19" t="s">
        <v>765</v>
      </c>
      <c r="F201" s="17" t="s">
        <v>215</v>
      </c>
      <c r="G201" s="20" t="s">
        <v>766</v>
      </c>
      <c r="H201" s="19">
        <v>0.34</v>
      </c>
      <c r="I201" s="19">
        <v>0</v>
      </c>
      <c r="J201" s="33">
        <v>0.34</v>
      </c>
      <c r="K201" s="20" t="s">
        <v>767</v>
      </c>
      <c r="L201" s="20" t="s">
        <v>767</v>
      </c>
      <c r="M201" s="65"/>
      <c r="N201" s="52"/>
      <c r="O201" s="52"/>
      <c r="P201" s="3"/>
    </row>
    <row r="202" ht="45" spans="1:16">
      <c r="A202" s="10">
        <v>199</v>
      </c>
      <c r="B202" s="33" t="s">
        <v>763</v>
      </c>
      <c r="C202" s="33" t="s">
        <v>768</v>
      </c>
      <c r="D202" s="33" t="s">
        <v>59</v>
      </c>
      <c r="E202" s="19" t="s">
        <v>769</v>
      </c>
      <c r="F202" s="17" t="s">
        <v>45</v>
      </c>
      <c r="G202" s="20" t="s">
        <v>770</v>
      </c>
      <c r="H202" s="19">
        <v>25.78418</v>
      </c>
      <c r="I202" s="19">
        <v>0</v>
      </c>
      <c r="J202" s="33">
        <f>H202</f>
        <v>25.78418</v>
      </c>
      <c r="K202" s="20" t="s">
        <v>771</v>
      </c>
      <c r="L202" s="20" t="s">
        <v>771</v>
      </c>
      <c r="M202" s="65"/>
      <c r="N202" s="52"/>
      <c r="O202" s="52"/>
      <c r="P202" s="3"/>
    </row>
    <row r="203" ht="30" spans="1:16">
      <c r="A203" s="10">
        <v>200</v>
      </c>
      <c r="B203" s="33" t="s">
        <v>763</v>
      </c>
      <c r="C203" s="33" t="s">
        <v>772</v>
      </c>
      <c r="D203" s="33" t="s">
        <v>59</v>
      </c>
      <c r="E203" s="19" t="s">
        <v>773</v>
      </c>
      <c r="F203" s="17" t="s">
        <v>36</v>
      </c>
      <c r="G203" s="20" t="s">
        <v>774</v>
      </c>
      <c r="H203" s="19">
        <v>6.5965</v>
      </c>
      <c r="I203" s="19">
        <v>0</v>
      </c>
      <c r="J203" s="33">
        <v>6.5965</v>
      </c>
      <c r="K203" s="20" t="s">
        <v>775</v>
      </c>
      <c r="L203" s="20" t="s">
        <v>776</v>
      </c>
      <c r="M203" s="65" t="s">
        <v>777</v>
      </c>
      <c r="N203" s="52"/>
      <c r="O203" s="52"/>
      <c r="P203" s="3"/>
    </row>
    <row r="204" ht="30" spans="1:16">
      <c r="A204" s="10">
        <v>201</v>
      </c>
      <c r="B204" s="33" t="s">
        <v>763</v>
      </c>
      <c r="C204" s="33" t="s">
        <v>778</v>
      </c>
      <c r="D204" s="33" t="s">
        <v>18</v>
      </c>
      <c r="E204" s="19" t="s">
        <v>779</v>
      </c>
      <c r="F204" s="17" t="s">
        <v>45</v>
      </c>
      <c r="G204" s="20" t="s">
        <v>780</v>
      </c>
      <c r="H204" s="19">
        <v>4.9</v>
      </c>
      <c r="I204" s="19">
        <v>0</v>
      </c>
      <c r="J204" s="33">
        <v>4.9</v>
      </c>
      <c r="K204" s="20" t="s">
        <v>781</v>
      </c>
      <c r="L204" s="20" t="s">
        <v>781</v>
      </c>
      <c r="M204" s="66"/>
      <c r="N204" s="52"/>
      <c r="O204" s="52"/>
      <c r="P204" s="3"/>
    </row>
    <row r="205" ht="30" spans="1:16">
      <c r="A205" s="10">
        <v>202</v>
      </c>
      <c r="B205" s="33" t="s">
        <v>763</v>
      </c>
      <c r="C205" s="33" t="s">
        <v>778</v>
      </c>
      <c r="D205" s="33" t="s">
        <v>18</v>
      </c>
      <c r="E205" s="19" t="s">
        <v>782</v>
      </c>
      <c r="F205" s="17" t="s">
        <v>45</v>
      </c>
      <c r="G205" s="20" t="s">
        <v>783</v>
      </c>
      <c r="H205" s="19">
        <v>6</v>
      </c>
      <c r="I205" s="19">
        <v>6</v>
      </c>
      <c r="J205" s="33">
        <v>0</v>
      </c>
      <c r="K205" s="20" t="s">
        <v>784</v>
      </c>
      <c r="L205" s="20" t="s">
        <v>784</v>
      </c>
      <c r="M205" s="65" t="s">
        <v>785</v>
      </c>
      <c r="N205" s="52"/>
      <c r="O205" s="52"/>
      <c r="P205" s="3"/>
    </row>
    <row r="206" ht="30" spans="1:16">
      <c r="A206" s="10">
        <v>203</v>
      </c>
      <c r="B206" s="33" t="s">
        <v>763</v>
      </c>
      <c r="C206" s="33" t="s">
        <v>778</v>
      </c>
      <c r="D206" s="33" t="s">
        <v>18</v>
      </c>
      <c r="E206" s="19" t="s">
        <v>786</v>
      </c>
      <c r="F206" s="17" t="s">
        <v>36</v>
      </c>
      <c r="G206" s="20" t="s">
        <v>787</v>
      </c>
      <c r="H206" s="19">
        <v>13</v>
      </c>
      <c r="I206" s="19">
        <v>13</v>
      </c>
      <c r="J206" s="33">
        <v>0</v>
      </c>
      <c r="K206" s="20" t="s">
        <v>788</v>
      </c>
      <c r="L206" s="20" t="s">
        <v>789</v>
      </c>
      <c r="M206" s="65" t="s">
        <v>785</v>
      </c>
      <c r="N206" s="52"/>
      <c r="O206" s="52"/>
      <c r="P206" s="3"/>
    </row>
    <row r="207" ht="45" spans="1:16">
      <c r="A207" s="10">
        <v>204</v>
      </c>
      <c r="B207" s="33" t="s">
        <v>763</v>
      </c>
      <c r="C207" s="33" t="s">
        <v>778</v>
      </c>
      <c r="D207" s="33" t="s">
        <v>18</v>
      </c>
      <c r="E207" s="19" t="s">
        <v>790</v>
      </c>
      <c r="F207" s="17" t="s">
        <v>45</v>
      </c>
      <c r="G207" s="20" t="s">
        <v>791</v>
      </c>
      <c r="H207" s="19">
        <v>4.1</v>
      </c>
      <c r="I207" s="19">
        <v>4.1</v>
      </c>
      <c r="J207" s="33">
        <v>0</v>
      </c>
      <c r="K207" s="20" t="s">
        <v>792</v>
      </c>
      <c r="L207" s="20" t="s">
        <v>793</v>
      </c>
      <c r="M207" s="65" t="s">
        <v>785</v>
      </c>
      <c r="N207" s="52"/>
      <c r="O207" s="52"/>
      <c r="P207" s="3"/>
    </row>
    <row r="208" ht="30" spans="1:16">
      <c r="A208" s="10">
        <v>205</v>
      </c>
      <c r="B208" s="33" t="s">
        <v>763</v>
      </c>
      <c r="C208" s="33" t="s">
        <v>778</v>
      </c>
      <c r="D208" s="33" t="s">
        <v>18</v>
      </c>
      <c r="E208" s="19" t="s">
        <v>794</v>
      </c>
      <c r="F208" s="17" t="s">
        <v>45</v>
      </c>
      <c r="G208" s="20" t="s">
        <v>795</v>
      </c>
      <c r="H208" s="19">
        <v>2</v>
      </c>
      <c r="I208" s="19">
        <v>2</v>
      </c>
      <c r="J208" s="33">
        <v>0</v>
      </c>
      <c r="K208" s="20" t="s">
        <v>796</v>
      </c>
      <c r="L208" s="20" t="s">
        <v>797</v>
      </c>
      <c r="M208" s="65" t="s">
        <v>785</v>
      </c>
      <c r="N208" s="52"/>
      <c r="O208" s="52"/>
      <c r="P208" s="3"/>
    </row>
    <row r="209" ht="30" spans="1:16">
      <c r="A209" s="10">
        <v>206</v>
      </c>
      <c r="B209" s="33" t="s">
        <v>763</v>
      </c>
      <c r="C209" s="33" t="s">
        <v>798</v>
      </c>
      <c r="D209" s="33" t="s">
        <v>18</v>
      </c>
      <c r="E209" s="19" t="s">
        <v>799</v>
      </c>
      <c r="F209" s="17" t="s">
        <v>45</v>
      </c>
      <c r="G209" s="20" t="s">
        <v>800</v>
      </c>
      <c r="H209" s="19">
        <v>8</v>
      </c>
      <c r="I209" s="10">
        <v>0</v>
      </c>
      <c r="J209" s="19">
        <v>8</v>
      </c>
      <c r="K209" s="20" t="s">
        <v>801</v>
      </c>
      <c r="L209" s="20" t="s">
        <v>801</v>
      </c>
      <c r="M209" s="65" t="s">
        <v>802</v>
      </c>
      <c r="N209" s="52"/>
      <c r="O209" s="52"/>
      <c r="P209" s="3"/>
    </row>
    <row r="210" ht="30" spans="1:16">
      <c r="A210" s="10">
        <v>207</v>
      </c>
      <c r="B210" s="33" t="s">
        <v>763</v>
      </c>
      <c r="C210" s="33" t="s">
        <v>798</v>
      </c>
      <c r="D210" s="33" t="s">
        <v>18</v>
      </c>
      <c r="E210" s="19" t="s">
        <v>803</v>
      </c>
      <c r="F210" s="17" t="s">
        <v>45</v>
      </c>
      <c r="G210" s="20" t="s">
        <v>804</v>
      </c>
      <c r="H210" s="19">
        <v>1.6</v>
      </c>
      <c r="I210" s="10">
        <v>0</v>
      </c>
      <c r="J210" s="19">
        <v>1.6</v>
      </c>
      <c r="K210" s="20" t="s">
        <v>805</v>
      </c>
      <c r="L210" s="20" t="s">
        <v>805</v>
      </c>
      <c r="M210" s="65" t="s">
        <v>802</v>
      </c>
      <c r="N210" s="52"/>
      <c r="O210" s="52"/>
      <c r="P210" s="3"/>
    </row>
    <row r="211" ht="30" spans="1:16">
      <c r="A211" s="10">
        <v>208</v>
      </c>
      <c r="B211" s="33" t="s">
        <v>763</v>
      </c>
      <c r="C211" s="33" t="s">
        <v>798</v>
      </c>
      <c r="D211" s="33" t="s">
        <v>18</v>
      </c>
      <c r="E211" s="19" t="s">
        <v>806</v>
      </c>
      <c r="F211" s="17" t="s">
        <v>45</v>
      </c>
      <c r="G211" s="20" t="s">
        <v>807</v>
      </c>
      <c r="H211" s="19">
        <v>1</v>
      </c>
      <c r="I211" s="10">
        <v>0</v>
      </c>
      <c r="J211" s="19">
        <v>1</v>
      </c>
      <c r="K211" s="20" t="s">
        <v>808</v>
      </c>
      <c r="L211" s="20" t="s">
        <v>808</v>
      </c>
      <c r="M211" s="65" t="s">
        <v>802</v>
      </c>
      <c r="N211" s="52"/>
      <c r="O211" s="52"/>
      <c r="P211" s="3"/>
    </row>
    <row r="212" ht="45" spans="1:16">
      <c r="A212" s="10">
        <v>209</v>
      </c>
      <c r="B212" s="33" t="s">
        <v>763</v>
      </c>
      <c r="C212" s="33" t="s">
        <v>798</v>
      </c>
      <c r="D212" s="33" t="s">
        <v>18</v>
      </c>
      <c r="E212" s="19" t="s">
        <v>809</v>
      </c>
      <c r="F212" s="17" t="s">
        <v>85</v>
      </c>
      <c r="G212" s="20" t="s">
        <v>810</v>
      </c>
      <c r="H212" s="19">
        <v>5</v>
      </c>
      <c r="I212" s="10">
        <v>0</v>
      </c>
      <c r="J212" s="19">
        <v>5</v>
      </c>
      <c r="K212" s="20" t="s">
        <v>811</v>
      </c>
      <c r="L212" s="20" t="s">
        <v>811</v>
      </c>
      <c r="M212" s="65" t="s">
        <v>802</v>
      </c>
      <c r="N212" s="67"/>
      <c r="O212" s="67"/>
      <c r="P212" s="3"/>
    </row>
    <row r="213" ht="45" spans="1:16">
      <c r="A213" s="10">
        <v>210</v>
      </c>
      <c r="B213" s="33" t="s">
        <v>763</v>
      </c>
      <c r="C213" s="33" t="s">
        <v>812</v>
      </c>
      <c r="D213" s="33" t="s">
        <v>59</v>
      </c>
      <c r="E213" s="19" t="s">
        <v>813</v>
      </c>
      <c r="F213" s="17" t="s">
        <v>45</v>
      </c>
      <c r="G213" s="20" t="s">
        <v>814</v>
      </c>
      <c r="H213" s="19">
        <v>0.8465</v>
      </c>
      <c r="I213" s="19">
        <v>0</v>
      </c>
      <c r="J213" s="33">
        <f>H213-I213</f>
        <v>0.8465</v>
      </c>
      <c r="K213" s="20" t="s">
        <v>815</v>
      </c>
      <c r="L213" s="20" t="s">
        <v>815</v>
      </c>
      <c r="M213" s="65" t="s">
        <v>816</v>
      </c>
      <c r="N213" s="67"/>
      <c r="O213" s="67"/>
      <c r="P213" s="3"/>
    </row>
    <row r="214" ht="30" spans="1:16">
      <c r="A214" s="10">
        <v>211</v>
      </c>
      <c r="B214" s="33" t="s">
        <v>763</v>
      </c>
      <c r="C214" s="33" t="s">
        <v>817</v>
      </c>
      <c r="D214" s="33" t="s">
        <v>59</v>
      </c>
      <c r="E214" s="19" t="s">
        <v>818</v>
      </c>
      <c r="F214" s="17" t="s">
        <v>45</v>
      </c>
      <c r="G214" s="20" t="s">
        <v>819</v>
      </c>
      <c r="H214" s="19">
        <v>1.09</v>
      </c>
      <c r="I214" s="19">
        <v>0</v>
      </c>
      <c r="J214" s="33">
        <v>1.09</v>
      </c>
      <c r="K214" s="20" t="s">
        <v>820</v>
      </c>
      <c r="L214" s="20" t="s">
        <v>820</v>
      </c>
      <c r="M214" s="65" t="s">
        <v>821</v>
      </c>
      <c r="N214" s="67"/>
      <c r="O214" s="67"/>
      <c r="P214" s="3"/>
    </row>
    <row r="215" ht="105" spans="1:16">
      <c r="A215" s="10">
        <v>212</v>
      </c>
      <c r="B215" s="15" t="s">
        <v>822</v>
      </c>
      <c r="C215" s="15" t="s">
        <v>823</v>
      </c>
      <c r="D215" s="15" t="s">
        <v>18</v>
      </c>
      <c r="E215" s="14" t="s">
        <v>824</v>
      </c>
      <c r="F215" s="14" t="s">
        <v>36</v>
      </c>
      <c r="G215" s="16" t="s">
        <v>825</v>
      </c>
      <c r="H215" s="14">
        <v>10</v>
      </c>
      <c r="I215" s="15">
        <v>10</v>
      </c>
      <c r="J215" s="15">
        <v>0</v>
      </c>
      <c r="K215" s="16" t="s">
        <v>826</v>
      </c>
      <c r="L215" s="16" t="s">
        <v>827</v>
      </c>
      <c r="M215" s="14" t="s">
        <v>828</v>
      </c>
      <c r="N215" s="67"/>
      <c r="O215" s="67"/>
      <c r="P215" s="3"/>
    </row>
    <row r="216" ht="60" spans="1:16">
      <c r="A216" s="10">
        <v>213</v>
      </c>
      <c r="B216" s="15" t="s">
        <v>822</v>
      </c>
      <c r="C216" s="15" t="s">
        <v>823</v>
      </c>
      <c r="D216" s="15" t="s">
        <v>18</v>
      </c>
      <c r="E216" s="14" t="s">
        <v>829</v>
      </c>
      <c r="F216" s="14" t="s">
        <v>85</v>
      </c>
      <c r="G216" s="16" t="s">
        <v>830</v>
      </c>
      <c r="H216" s="14">
        <v>21.713665</v>
      </c>
      <c r="I216" s="15" t="s">
        <v>82</v>
      </c>
      <c r="J216" s="14">
        <v>21.713665</v>
      </c>
      <c r="K216" s="16" t="s">
        <v>831</v>
      </c>
      <c r="L216" s="16" t="s">
        <v>832</v>
      </c>
      <c r="M216" s="14" t="s">
        <v>833</v>
      </c>
      <c r="N216" s="68"/>
      <c r="O216" s="68"/>
      <c r="P216" s="3"/>
    </row>
    <row r="217" ht="60" spans="1:16">
      <c r="A217" s="10">
        <v>214</v>
      </c>
      <c r="B217" s="15" t="s">
        <v>822</v>
      </c>
      <c r="C217" s="15" t="s">
        <v>834</v>
      </c>
      <c r="D217" s="15" t="s">
        <v>18</v>
      </c>
      <c r="E217" s="14" t="s">
        <v>835</v>
      </c>
      <c r="F217" s="14" t="s">
        <v>85</v>
      </c>
      <c r="G217" s="16" t="s">
        <v>836</v>
      </c>
      <c r="H217" s="14">
        <v>10</v>
      </c>
      <c r="I217" s="15" t="s">
        <v>82</v>
      </c>
      <c r="J217" s="15" t="s">
        <v>82</v>
      </c>
      <c r="K217" s="16" t="s">
        <v>837</v>
      </c>
      <c r="L217" s="16" t="s">
        <v>838</v>
      </c>
      <c r="M217" s="14"/>
      <c r="N217" s="67"/>
      <c r="O217" s="67"/>
      <c r="P217" s="3"/>
    </row>
    <row r="218" ht="45" spans="1:16">
      <c r="A218" s="10">
        <v>215</v>
      </c>
      <c r="B218" s="15" t="s">
        <v>822</v>
      </c>
      <c r="C218" s="15" t="s">
        <v>839</v>
      </c>
      <c r="D218" s="15" t="s">
        <v>18</v>
      </c>
      <c r="E218" s="14" t="s">
        <v>840</v>
      </c>
      <c r="F218" s="14" t="s">
        <v>85</v>
      </c>
      <c r="G218" s="16" t="s">
        <v>841</v>
      </c>
      <c r="H218" s="14">
        <v>13</v>
      </c>
      <c r="I218" s="15" t="s">
        <v>82</v>
      </c>
      <c r="J218" s="15" t="s">
        <v>82</v>
      </c>
      <c r="K218" s="16" t="s">
        <v>842</v>
      </c>
      <c r="L218" s="16" t="s">
        <v>843</v>
      </c>
      <c r="M218" s="14"/>
      <c r="N218" s="67"/>
      <c r="O218" s="67"/>
      <c r="P218" s="3"/>
    </row>
    <row r="219" ht="30" spans="1:16">
      <c r="A219" s="10">
        <v>216</v>
      </c>
      <c r="B219" s="15" t="s">
        <v>822</v>
      </c>
      <c r="C219" s="15" t="s">
        <v>844</v>
      </c>
      <c r="D219" s="15" t="s">
        <v>59</v>
      </c>
      <c r="E219" s="14" t="s">
        <v>845</v>
      </c>
      <c r="F219" s="17" t="s">
        <v>45</v>
      </c>
      <c r="G219" s="16" t="s">
        <v>846</v>
      </c>
      <c r="H219" s="14">
        <v>33.054</v>
      </c>
      <c r="I219" s="15" t="s">
        <v>82</v>
      </c>
      <c r="J219" s="15" t="s">
        <v>82</v>
      </c>
      <c r="K219" s="16" t="s">
        <v>847</v>
      </c>
      <c r="L219" s="16" t="s">
        <v>848</v>
      </c>
      <c r="M219" s="26"/>
      <c r="N219" s="56"/>
      <c r="O219" s="56"/>
      <c r="P219" s="3"/>
    </row>
    <row r="220" ht="60" spans="1:16">
      <c r="A220" s="10">
        <v>217</v>
      </c>
      <c r="B220" s="15" t="s">
        <v>822</v>
      </c>
      <c r="C220" s="14" t="s">
        <v>849</v>
      </c>
      <c r="D220" s="15" t="s">
        <v>59</v>
      </c>
      <c r="E220" s="14" t="s">
        <v>850</v>
      </c>
      <c r="F220" s="17" t="s">
        <v>36</v>
      </c>
      <c r="G220" s="16" t="s">
        <v>851</v>
      </c>
      <c r="H220" s="14">
        <v>9.605</v>
      </c>
      <c r="I220" s="15" t="s">
        <v>82</v>
      </c>
      <c r="J220" s="15" t="s">
        <v>82</v>
      </c>
      <c r="K220" s="16" t="s">
        <v>852</v>
      </c>
      <c r="L220" s="16" t="s">
        <v>838</v>
      </c>
      <c r="M220" s="26"/>
      <c r="N220" s="69"/>
      <c r="O220" s="69"/>
      <c r="P220" s="3"/>
    </row>
    <row r="221" ht="45" spans="1:16">
      <c r="A221" s="10">
        <v>218</v>
      </c>
      <c r="B221" s="15" t="s">
        <v>822</v>
      </c>
      <c r="C221" s="15" t="s">
        <v>853</v>
      </c>
      <c r="D221" s="15" t="s">
        <v>59</v>
      </c>
      <c r="E221" s="14" t="s">
        <v>854</v>
      </c>
      <c r="F221" s="17" t="s">
        <v>45</v>
      </c>
      <c r="G221" s="16" t="s">
        <v>855</v>
      </c>
      <c r="H221" s="14">
        <v>0.26</v>
      </c>
      <c r="I221" s="15" t="s">
        <v>82</v>
      </c>
      <c r="J221" s="15" t="s">
        <v>82</v>
      </c>
      <c r="K221" s="16" t="s">
        <v>856</v>
      </c>
      <c r="L221" s="16" t="s">
        <v>857</v>
      </c>
      <c r="M221" s="26"/>
      <c r="N221" s="56"/>
      <c r="O221" s="56"/>
      <c r="P221" s="3"/>
    </row>
    <row r="222" ht="30" spans="1:16">
      <c r="A222" s="10">
        <v>219</v>
      </c>
      <c r="B222" s="15" t="s">
        <v>822</v>
      </c>
      <c r="C222" s="15" t="s">
        <v>839</v>
      </c>
      <c r="D222" s="15" t="s">
        <v>18</v>
      </c>
      <c r="E222" s="14" t="s">
        <v>858</v>
      </c>
      <c r="F222" s="17" t="s">
        <v>36</v>
      </c>
      <c r="G222" s="16" t="s">
        <v>859</v>
      </c>
      <c r="H222" s="14">
        <v>3</v>
      </c>
      <c r="I222" s="15" t="s">
        <v>82</v>
      </c>
      <c r="J222" s="15" t="s">
        <v>82</v>
      </c>
      <c r="K222" s="16" t="s">
        <v>860</v>
      </c>
      <c r="L222" s="16" t="s">
        <v>861</v>
      </c>
      <c r="M222" s="26"/>
      <c r="N222" s="56"/>
      <c r="O222" s="56"/>
      <c r="P222" s="3"/>
    </row>
    <row r="223" ht="30" spans="1:16">
      <c r="A223" s="10">
        <v>220</v>
      </c>
      <c r="B223" s="15" t="s">
        <v>822</v>
      </c>
      <c r="C223" s="15" t="s">
        <v>839</v>
      </c>
      <c r="D223" s="15" t="s">
        <v>18</v>
      </c>
      <c r="E223" s="14" t="s">
        <v>862</v>
      </c>
      <c r="F223" s="17" t="s">
        <v>45</v>
      </c>
      <c r="G223" s="16" t="s">
        <v>863</v>
      </c>
      <c r="H223" s="14">
        <v>2.5</v>
      </c>
      <c r="I223" s="15" t="s">
        <v>82</v>
      </c>
      <c r="J223" s="15" t="s">
        <v>82</v>
      </c>
      <c r="K223" s="16" t="s">
        <v>847</v>
      </c>
      <c r="L223" s="16" t="s">
        <v>843</v>
      </c>
      <c r="M223" s="26"/>
      <c r="N223" s="56"/>
      <c r="O223" s="56"/>
      <c r="P223" s="3"/>
    </row>
    <row r="224" ht="45" spans="1:16">
      <c r="A224" s="10">
        <v>221</v>
      </c>
      <c r="B224" s="15" t="s">
        <v>822</v>
      </c>
      <c r="C224" s="15" t="s">
        <v>839</v>
      </c>
      <c r="D224" s="15" t="s">
        <v>18</v>
      </c>
      <c r="E224" s="14" t="s">
        <v>854</v>
      </c>
      <c r="F224" s="17" t="s">
        <v>45</v>
      </c>
      <c r="G224" s="16" t="s">
        <v>864</v>
      </c>
      <c r="H224" s="14">
        <v>0.52</v>
      </c>
      <c r="I224" s="15" t="s">
        <v>82</v>
      </c>
      <c r="J224" s="15" t="s">
        <v>82</v>
      </c>
      <c r="K224" s="16" t="s">
        <v>856</v>
      </c>
      <c r="L224" s="16" t="s">
        <v>857</v>
      </c>
      <c r="M224" s="26"/>
      <c r="N224" s="56"/>
      <c r="O224" s="56"/>
      <c r="P224" s="3"/>
    </row>
    <row r="225" ht="30" spans="1:16">
      <c r="A225" s="10">
        <v>222</v>
      </c>
      <c r="B225" s="15" t="s">
        <v>822</v>
      </c>
      <c r="C225" s="15" t="s">
        <v>865</v>
      </c>
      <c r="D225" s="15" t="s">
        <v>18</v>
      </c>
      <c r="E225" s="14" t="s">
        <v>858</v>
      </c>
      <c r="F225" s="17" t="s">
        <v>36</v>
      </c>
      <c r="G225" s="16" t="s">
        <v>866</v>
      </c>
      <c r="H225" s="14">
        <v>6</v>
      </c>
      <c r="I225" s="15" t="s">
        <v>82</v>
      </c>
      <c r="J225" s="15" t="s">
        <v>82</v>
      </c>
      <c r="K225" s="16" t="s">
        <v>867</v>
      </c>
      <c r="L225" s="16" t="s">
        <v>868</v>
      </c>
      <c r="M225" s="26"/>
      <c r="N225" s="56"/>
      <c r="O225" s="56"/>
      <c r="P225" s="3"/>
    </row>
    <row r="226" ht="30" spans="1:16">
      <c r="A226" s="10">
        <v>223</v>
      </c>
      <c r="B226" s="15" t="s">
        <v>822</v>
      </c>
      <c r="C226" s="15" t="s">
        <v>865</v>
      </c>
      <c r="D226" s="15" t="s">
        <v>18</v>
      </c>
      <c r="E226" s="14" t="s">
        <v>862</v>
      </c>
      <c r="F226" s="17" t="s">
        <v>45</v>
      </c>
      <c r="G226" s="16" t="s">
        <v>869</v>
      </c>
      <c r="H226" s="14">
        <v>5</v>
      </c>
      <c r="I226" s="15" t="s">
        <v>82</v>
      </c>
      <c r="J226" s="15" t="s">
        <v>82</v>
      </c>
      <c r="K226" s="16" t="s">
        <v>847</v>
      </c>
      <c r="L226" s="16" t="s">
        <v>870</v>
      </c>
      <c r="M226" s="26"/>
      <c r="N226" s="56"/>
      <c r="O226" s="56"/>
      <c r="P226" s="3"/>
    </row>
    <row r="227" ht="45" spans="1:16">
      <c r="A227" s="10">
        <v>224</v>
      </c>
      <c r="B227" s="15" t="s">
        <v>822</v>
      </c>
      <c r="C227" s="15" t="s">
        <v>865</v>
      </c>
      <c r="D227" s="15" t="s">
        <v>18</v>
      </c>
      <c r="E227" s="14" t="s">
        <v>854</v>
      </c>
      <c r="F227" s="17" t="s">
        <v>45</v>
      </c>
      <c r="G227" s="16" t="s">
        <v>871</v>
      </c>
      <c r="H227" s="14">
        <v>1.5</v>
      </c>
      <c r="I227" s="15" t="s">
        <v>82</v>
      </c>
      <c r="J227" s="15" t="s">
        <v>82</v>
      </c>
      <c r="K227" s="16" t="s">
        <v>856</v>
      </c>
      <c r="L227" s="16" t="s">
        <v>857</v>
      </c>
      <c r="M227" s="26"/>
      <c r="N227" s="56"/>
      <c r="O227" s="56"/>
      <c r="P227" s="3"/>
    </row>
    <row r="228" ht="30" spans="1:16">
      <c r="A228" s="10">
        <v>225</v>
      </c>
      <c r="B228" s="15" t="s">
        <v>822</v>
      </c>
      <c r="C228" s="15" t="s">
        <v>872</v>
      </c>
      <c r="D228" s="15" t="s">
        <v>18</v>
      </c>
      <c r="E228" s="14" t="s">
        <v>858</v>
      </c>
      <c r="F228" s="17" t="s">
        <v>36</v>
      </c>
      <c r="G228" s="16" t="s">
        <v>873</v>
      </c>
      <c r="H228" s="14">
        <v>3.692</v>
      </c>
      <c r="I228" s="15" t="s">
        <v>82</v>
      </c>
      <c r="J228" s="15" t="s">
        <v>82</v>
      </c>
      <c r="K228" s="16" t="s">
        <v>874</v>
      </c>
      <c r="L228" s="16" t="s">
        <v>875</v>
      </c>
      <c r="M228" s="26"/>
      <c r="N228" s="56"/>
      <c r="O228" s="56"/>
      <c r="P228" s="3"/>
    </row>
    <row r="229" ht="30" spans="1:16">
      <c r="A229" s="10">
        <v>226</v>
      </c>
      <c r="B229" s="15" t="s">
        <v>822</v>
      </c>
      <c r="C229" s="15" t="s">
        <v>872</v>
      </c>
      <c r="D229" s="15" t="s">
        <v>18</v>
      </c>
      <c r="E229" s="14" t="s">
        <v>862</v>
      </c>
      <c r="F229" s="17" t="s">
        <v>45</v>
      </c>
      <c r="G229" s="16" t="s">
        <v>876</v>
      </c>
      <c r="H229" s="14">
        <v>4</v>
      </c>
      <c r="I229" s="15" t="s">
        <v>82</v>
      </c>
      <c r="J229" s="15" t="s">
        <v>82</v>
      </c>
      <c r="K229" s="16" t="s">
        <v>847</v>
      </c>
      <c r="L229" s="16" t="s">
        <v>877</v>
      </c>
      <c r="M229" s="26"/>
      <c r="N229" s="56"/>
      <c r="O229" s="56"/>
      <c r="P229" s="3"/>
    </row>
    <row r="230" ht="30" spans="1:16">
      <c r="A230" s="10">
        <v>227</v>
      </c>
      <c r="B230" s="15" t="s">
        <v>822</v>
      </c>
      <c r="C230" s="15" t="s">
        <v>823</v>
      </c>
      <c r="D230" s="15" t="s">
        <v>18</v>
      </c>
      <c r="E230" s="14" t="s">
        <v>858</v>
      </c>
      <c r="F230" s="17" t="s">
        <v>36</v>
      </c>
      <c r="G230" s="16" t="s">
        <v>878</v>
      </c>
      <c r="H230" s="14">
        <v>4</v>
      </c>
      <c r="I230" s="15" t="s">
        <v>82</v>
      </c>
      <c r="J230" s="15" t="s">
        <v>82</v>
      </c>
      <c r="K230" s="16" t="s">
        <v>879</v>
      </c>
      <c r="L230" s="16" t="s">
        <v>880</v>
      </c>
      <c r="M230" s="26"/>
      <c r="N230" s="70"/>
      <c r="O230" s="70"/>
      <c r="P230" s="3"/>
    </row>
    <row r="231" ht="30" spans="1:16">
      <c r="A231" s="10">
        <v>228</v>
      </c>
      <c r="B231" s="15" t="s">
        <v>822</v>
      </c>
      <c r="C231" s="15" t="s">
        <v>881</v>
      </c>
      <c r="D231" s="15" t="s">
        <v>18</v>
      </c>
      <c r="E231" s="14" t="s">
        <v>858</v>
      </c>
      <c r="F231" s="17" t="s">
        <v>36</v>
      </c>
      <c r="G231" s="16" t="s">
        <v>882</v>
      </c>
      <c r="H231" s="14">
        <v>5</v>
      </c>
      <c r="I231" s="15" t="s">
        <v>82</v>
      </c>
      <c r="J231" s="15" t="s">
        <v>82</v>
      </c>
      <c r="K231" s="16" t="s">
        <v>883</v>
      </c>
      <c r="L231" s="16" t="s">
        <v>884</v>
      </c>
      <c r="M231" s="26"/>
      <c r="N231" s="70"/>
      <c r="O231" s="70"/>
      <c r="P231" s="3"/>
    </row>
    <row r="232" ht="30" spans="1:16">
      <c r="A232" s="10">
        <v>229</v>
      </c>
      <c r="B232" s="15" t="s">
        <v>822</v>
      </c>
      <c r="C232" s="15" t="s">
        <v>881</v>
      </c>
      <c r="D232" s="15" t="s">
        <v>18</v>
      </c>
      <c r="E232" s="14" t="s">
        <v>862</v>
      </c>
      <c r="F232" s="17" t="s">
        <v>45</v>
      </c>
      <c r="G232" s="16" t="s">
        <v>885</v>
      </c>
      <c r="H232" s="14">
        <v>3.5</v>
      </c>
      <c r="I232" s="15" t="s">
        <v>82</v>
      </c>
      <c r="J232" s="15" t="s">
        <v>82</v>
      </c>
      <c r="K232" s="16" t="s">
        <v>847</v>
      </c>
      <c r="L232" s="16" t="s">
        <v>886</v>
      </c>
      <c r="M232" s="26"/>
      <c r="N232" s="70"/>
      <c r="O232" s="70"/>
      <c r="P232" s="3"/>
    </row>
    <row r="233" ht="45" spans="1:16">
      <c r="A233" s="10">
        <v>230</v>
      </c>
      <c r="B233" s="15" t="s">
        <v>822</v>
      </c>
      <c r="C233" s="15" t="s">
        <v>881</v>
      </c>
      <c r="D233" s="15" t="s">
        <v>18</v>
      </c>
      <c r="E233" s="14" t="s">
        <v>854</v>
      </c>
      <c r="F233" s="17" t="s">
        <v>45</v>
      </c>
      <c r="G233" s="16" t="s">
        <v>887</v>
      </c>
      <c r="H233" s="14">
        <v>3</v>
      </c>
      <c r="I233" s="15" t="s">
        <v>82</v>
      </c>
      <c r="J233" s="15" t="s">
        <v>82</v>
      </c>
      <c r="K233" s="16" t="s">
        <v>856</v>
      </c>
      <c r="L233" s="16" t="s">
        <v>857</v>
      </c>
      <c r="M233" s="26"/>
      <c r="N233" s="70"/>
      <c r="O233" s="70"/>
      <c r="P233" s="3"/>
    </row>
    <row r="234" ht="30" spans="1:16">
      <c r="A234" s="10">
        <v>231</v>
      </c>
      <c r="B234" s="15" t="s">
        <v>822</v>
      </c>
      <c r="C234" s="15" t="s">
        <v>834</v>
      </c>
      <c r="D234" s="15" t="s">
        <v>18</v>
      </c>
      <c r="E234" s="14" t="s">
        <v>858</v>
      </c>
      <c r="F234" s="17" t="s">
        <v>36</v>
      </c>
      <c r="G234" s="16" t="s">
        <v>888</v>
      </c>
      <c r="H234" s="14">
        <v>6.5</v>
      </c>
      <c r="I234" s="15" t="s">
        <v>82</v>
      </c>
      <c r="J234" s="15" t="s">
        <v>82</v>
      </c>
      <c r="K234" s="16" t="s">
        <v>889</v>
      </c>
      <c r="L234" s="16" t="s">
        <v>890</v>
      </c>
      <c r="M234" s="26"/>
      <c r="N234" s="70"/>
      <c r="O234" s="70"/>
      <c r="P234" s="3"/>
    </row>
    <row r="235" ht="30" spans="1:16">
      <c r="A235" s="10">
        <v>232</v>
      </c>
      <c r="B235" s="15" t="s">
        <v>822</v>
      </c>
      <c r="C235" s="15" t="s">
        <v>834</v>
      </c>
      <c r="D235" s="15" t="s">
        <v>18</v>
      </c>
      <c r="E235" s="14" t="s">
        <v>862</v>
      </c>
      <c r="F235" s="17" t="s">
        <v>45</v>
      </c>
      <c r="G235" s="16" t="s">
        <v>891</v>
      </c>
      <c r="H235" s="14">
        <v>1.5</v>
      </c>
      <c r="I235" s="15" t="s">
        <v>82</v>
      </c>
      <c r="J235" s="15" t="s">
        <v>82</v>
      </c>
      <c r="K235" s="16" t="s">
        <v>847</v>
      </c>
      <c r="L235" s="16" t="s">
        <v>892</v>
      </c>
      <c r="M235" s="26"/>
      <c r="N235" s="71"/>
      <c r="O235" s="71"/>
      <c r="P235" s="3"/>
    </row>
    <row r="236" ht="45" spans="1:16">
      <c r="A236" s="10">
        <v>233</v>
      </c>
      <c r="B236" s="15" t="s">
        <v>822</v>
      </c>
      <c r="C236" s="15" t="s">
        <v>834</v>
      </c>
      <c r="D236" s="15" t="s">
        <v>18</v>
      </c>
      <c r="E236" s="14" t="s">
        <v>854</v>
      </c>
      <c r="F236" s="17" t="s">
        <v>45</v>
      </c>
      <c r="G236" s="16" t="s">
        <v>893</v>
      </c>
      <c r="H236" s="14">
        <v>2.16</v>
      </c>
      <c r="I236" s="15" t="s">
        <v>82</v>
      </c>
      <c r="J236" s="15" t="s">
        <v>82</v>
      </c>
      <c r="K236" s="16" t="s">
        <v>856</v>
      </c>
      <c r="L236" s="16" t="s">
        <v>857</v>
      </c>
      <c r="M236" s="26"/>
      <c r="N236" s="56"/>
      <c r="O236" s="56"/>
      <c r="P236" s="3"/>
    </row>
    <row r="237" ht="36" spans="1:16">
      <c r="A237" s="10">
        <v>234</v>
      </c>
      <c r="B237" s="10" t="s">
        <v>822</v>
      </c>
      <c r="C237" s="17" t="s">
        <v>872</v>
      </c>
      <c r="D237" s="10" t="s">
        <v>18</v>
      </c>
      <c r="E237" s="10" t="s">
        <v>894</v>
      </c>
      <c r="F237" s="17" t="s">
        <v>45</v>
      </c>
      <c r="G237" s="18" t="s">
        <v>895</v>
      </c>
      <c r="H237" s="14">
        <v>3.5</v>
      </c>
      <c r="I237" s="10">
        <v>3.5</v>
      </c>
      <c r="J237" s="10" t="s">
        <v>82</v>
      </c>
      <c r="K237" s="18" t="s">
        <v>896</v>
      </c>
      <c r="L237" s="18" t="s">
        <v>897</v>
      </c>
      <c r="M237" s="26" t="s">
        <v>898</v>
      </c>
      <c r="N237" s="56"/>
      <c r="O237" s="55"/>
      <c r="P237" s="3"/>
    </row>
    <row r="238" ht="36" spans="1:16">
      <c r="A238" s="10">
        <v>235</v>
      </c>
      <c r="B238" s="10" t="s">
        <v>822</v>
      </c>
      <c r="C238" s="17" t="s">
        <v>872</v>
      </c>
      <c r="D238" s="38" t="s">
        <v>18</v>
      </c>
      <c r="E238" s="37" t="s">
        <v>899</v>
      </c>
      <c r="F238" s="17" t="s">
        <v>45</v>
      </c>
      <c r="G238" s="62" t="s">
        <v>900</v>
      </c>
      <c r="H238" s="37">
        <v>2</v>
      </c>
      <c r="I238" s="38">
        <v>2</v>
      </c>
      <c r="J238" s="72" t="s">
        <v>82</v>
      </c>
      <c r="K238" s="62" t="s">
        <v>901</v>
      </c>
      <c r="L238" s="62" t="s">
        <v>901</v>
      </c>
      <c r="M238" s="26" t="s">
        <v>898</v>
      </c>
      <c r="N238" s="56"/>
      <c r="O238" s="52"/>
      <c r="P238" s="3"/>
    </row>
    <row r="239" ht="36" spans="1:16">
      <c r="A239" s="10">
        <v>236</v>
      </c>
      <c r="B239" s="10" t="s">
        <v>822</v>
      </c>
      <c r="C239" s="17" t="s">
        <v>872</v>
      </c>
      <c r="D239" s="38" t="s">
        <v>18</v>
      </c>
      <c r="E239" s="37" t="s">
        <v>902</v>
      </c>
      <c r="F239" s="37" t="s">
        <v>215</v>
      </c>
      <c r="G239" s="62" t="s">
        <v>903</v>
      </c>
      <c r="H239" s="37">
        <v>4.5</v>
      </c>
      <c r="I239" s="38">
        <v>4.5</v>
      </c>
      <c r="J239" s="72" t="s">
        <v>82</v>
      </c>
      <c r="K239" s="62" t="s">
        <v>904</v>
      </c>
      <c r="L239" s="62" t="s">
        <v>905</v>
      </c>
      <c r="M239" s="26" t="s">
        <v>898</v>
      </c>
      <c r="N239" s="56"/>
      <c r="O239" s="52"/>
      <c r="P239" s="3"/>
    </row>
    <row r="240" ht="90" spans="1:16">
      <c r="A240" s="10">
        <v>237</v>
      </c>
      <c r="B240" s="10" t="s">
        <v>822</v>
      </c>
      <c r="C240" s="17" t="s">
        <v>872</v>
      </c>
      <c r="D240" s="38" t="s">
        <v>18</v>
      </c>
      <c r="E240" s="37" t="s">
        <v>906</v>
      </c>
      <c r="F240" s="17" t="s">
        <v>85</v>
      </c>
      <c r="G240" s="62" t="s">
        <v>907</v>
      </c>
      <c r="H240" s="37">
        <v>6</v>
      </c>
      <c r="I240" s="38">
        <v>6</v>
      </c>
      <c r="J240" s="72" t="s">
        <v>81</v>
      </c>
      <c r="K240" s="62" t="s">
        <v>908</v>
      </c>
      <c r="L240" s="62" t="s">
        <v>908</v>
      </c>
      <c r="M240" s="26" t="s">
        <v>898</v>
      </c>
      <c r="N240" s="56"/>
      <c r="O240" s="56"/>
      <c r="P240" s="3"/>
    </row>
    <row r="241" ht="45" spans="1:16">
      <c r="A241" s="10">
        <v>238</v>
      </c>
      <c r="B241" s="15" t="s">
        <v>909</v>
      </c>
      <c r="C241" s="15" t="s">
        <v>910</v>
      </c>
      <c r="D241" s="15" t="s">
        <v>18</v>
      </c>
      <c r="E241" s="14" t="s">
        <v>911</v>
      </c>
      <c r="F241" s="14" t="s">
        <v>36</v>
      </c>
      <c r="G241" s="16" t="s">
        <v>912</v>
      </c>
      <c r="H241" s="14">
        <v>30</v>
      </c>
      <c r="I241" s="14"/>
      <c r="J241" s="15"/>
      <c r="K241" s="16" t="s">
        <v>913</v>
      </c>
      <c r="L241" s="16" t="s">
        <v>914</v>
      </c>
      <c r="M241" s="17"/>
      <c r="N241" s="56"/>
      <c r="O241" s="56"/>
      <c r="P241" s="3"/>
    </row>
    <row r="242" ht="45" spans="1:16">
      <c r="A242" s="10">
        <v>239</v>
      </c>
      <c r="B242" s="15" t="s">
        <v>909</v>
      </c>
      <c r="C242" s="15" t="s">
        <v>915</v>
      </c>
      <c r="D242" s="15" t="s">
        <v>18</v>
      </c>
      <c r="E242" s="14" t="s">
        <v>916</v>
      </c>
      <c r="F242" s="14" t="s">
        <v>36</v>
      </c>
      <c r="G242" s="16" t="s">
        <v>917</v>
      </c>
      <c r="H242" s="14">
        <v>30</v>
      </c>
      <c r="I242" s="14">
        <v>30</v>
      </c>
      <c r="J242" s="15"/>
      <c r="K242" s="16" t="s">
        <v>918</v>
      </c>
      <c r="L242" s="16" t="s">
        <v>919</v>
      </c>
      <c r="M242" s="14" t="s">
        <v>920</v>
      </c>
      <c r="N242" s="56"/>
      <c r="O242" s="56"/>
      <c r="P242" s="3"/>
    </row>
    <row r="243" ht="60" spans="1:16">
      <c r="A243" s="10">
        <v>240</v>
      </c>
      <c r="B243" s="15" t="s">
        <v>909</v>
      </c>
      <c r="C243" s="15" t="s">
        <v>910</v>
      </c>
      <c r="D243" s="15" t="s">
        <v>18</v>
      </c>
      <c r="E243" s="14" t="s">
        <v>921</v>
      </c>
      <c r="F243" s="14" t="s">
        <v>36</v>
      </c>
      <c r="G243" s="16" t="s">
        <v>922</v>
      </c>
      <c r="H243" s="14">
        <v>30</v>
      </c>
      <c r="I243" s="14">
        <v>30</v>
      </c>
      <c r="J243" s="15"/>
      <c r="K243" s="16" t="s">
        <v>923</v>
      </c>
      <c r="L243" s="16" t="s">
        <v>924</v>
      </c>
      <c r="M243" s="14" t="s">
        <v>920</v>
      </c>
      <c r="N243" s="56"/>
      <c r="O243" s="56"/>
      <c r="P243" s="3"/>
    </row>
    <row r="244" ht="45" spans="1:16">
      <c r="A244" s="10">
        <v>241</v>
      </c>
      <c r="B244" s="15" t="s">
        <v>909</v>
      </c>
      <c r="C244" s="15" t="s">
        <v>915</v>
      </c>
      <c r="D244" s="15" t="s">
        <v>18</v>
      </c>
      <c r="E244" s="14" t="s">
        <v>925</v>
      </c>
      <c r="F244" s="14" t="s">
        <v>85</v>
      </c>
      <c r="G244" s="16" t="s">
        <v>926</v>
      </c>
      <c r="H244" s="14">
        <v>82</v>
      </c>
      <c r="I244" s="14"/>
      <c r="J244" s="15"/>
      <c r="K244" s="16" t="s">
        <v>927</v>
      </c>
      <c r="L244" s="16" t="s">
        <v>928</v>
      </c>
      <c r="M244" s="14"/>
      <c r="N244" s="56"/>
      <c r="O244" s="56"/>
      <c r="P244" s="3"/>
    </row>
    <row r="245" ht="45" spans="1:16">
      <c r="A245" s="10">
        <v>242</v>
      </c>
      <c r="B245" s="15" t="s">
        <v>909</v>
      </c>
      <c r="C245" s="15" t="s">
        <v>910</v>
      </c>
      <c r="D245" s="15" t="s">
        <v>18</v>
      </c>
      <c r="E245" s="14" t="s">
        <v>929</v>
      </c>
      <c r="F245" s="14" t="s">
        <v>85</v>
      </c>
      <c r="G245" s="16" t="s">
        <v>930</v>
      </c>
      <c r="H245" s="14">
        <v>26</v>
      </c>
      <c r="I245" s="14"/>
      <c r="J245" s="15"/>
      <c r="K245" s="16" t="s">
        <v>927</v>
      </c>
      <c r="L245" s="16" t="s">
        <v>931</v>
      </c>
      <c r="M245" s="17"/>
      <c r="N245" s="47"/>
      <c r="O245" s="47"/>
      <c r="P245" s="3"/>
    </row>
    <row r="246" ht="30" spans="1:16">
      <c r="A246" s="10">
        <v>243</v>
      </c>
      <c r="B246" s="15" t="s">
        <v>909</v>
      </c>
      <c r="C246" s="15" t="s">
        <v>910</v>
      </c>
      <c r="D246" s="15" t="s">
        <v>18</v>
      </c>
      <c r="E246" s="14" t="s">
        <v>932</v>
      </c>
      <c r="F246" s="14" t="s">
        <v>36</v>
      </c>
      <c r="G246" s="16" t="s">
        <v>933</v>
      </c>
      <c r="H246" s="14">
        <v>40</v>
      </c>
      <c r="I246" s="14"/>
      <c r="J246" s="15"/>
      <c r="K246" s="16" t="s">
        <v>934</v>
      </c>
      <c r="L246" s="16" t="s">
        <v>914</v>
      </c>
      <c r="M246" s="17"/>
      <c r="N246" s="47"/>
      <c r="O246" s="47"/>
      <c r="P246" s="3"/>
    </row>
    <row r="247" ht="30" spans="1:16">
      <c r="A247" s="10">
        <v>244</v>
      </c>
      <c r="B247" s="15" t="s">
        <v>909</v>
      </c>
      <c r="C247" s="15" t="s">
        <v>910</v>
      </c>
      <c r="D247" s="15" t="s">
        <v>18</v>
      </c>
      <c r="E247" s="17" t="s">
        <v>935</v>
      </c>
      <c r="F247" s="17" t="s">
        <v>36</v>
      </c>
      <c r="G247" s="16" t="s">
        <v>936</v>
      </c>
      <c r="H247" s="14">
        <v>15.976</v>
      </c>
      <c r="I247" s="14"/>
      <c r="J247" s="15"/>
      <c r="K247" s="16" t="s">
        <v>937</v>
      </c>
      <c r="L247" s="16" t="s">
        <v>914</v>
      </c>
      <c r="M247" s="25"/>
      <c r="N247" s="47"/>
      <c r="O247" s="47"/>
      <c r="P247" s="3"/>
    </row>
    <row r="248" ht="30" spans="1:16">
      <c r="A248" s="10">
        <v>245</v>
      </c>
      <c r="B248" s="15" t="s">
        <v>909</v>
      </c>
      <c r="C248" s="15" t="s">
        <v>910</v>
      </c>
      <c r="D248" s="15" t="s">
        <v>18</v>
      </c>
      <c r="E248" s="14" t="s">
        <v>938</v>
      </c>
      <c r="F248" s="17" t="s">
        <v>45</v>
      </c>
      <c r="G248" s="16" t="s">
        <v>939</v>
      </c>
      <c r="H248" s="14">
        <v>2.16</v>
      </c>
      <c r="I248" s="14"/>
      <c r="J248" s="15"/>
      <c r="K248" s="16" t="s">
        <v>940</v>
      </c>
      <c r="L248" s="16" t="s">
        <v>914</v>
      </c>
      <c r="M248" s="26"/>
      <c r="N248" s="47"/>
      <c r="O248" s="47"/>
      <c r="P248" s="3"/>
    </row>
    <row r="249" ht="30" spans="1:16">
      <c r="A249" s="10">
        <v>246</v>
      </c>
      <c r="B249" s="15" t="s">
        <v>909</v>
      </c>
      <c r="C249" s="15" t="s">
        <v>915</v>
      </c>
      <c r="D249" s="63" t="s">
        <v>18</v>
      </c>
      <c r="E249" s="14" t="s">
        <v>938</v>
      </c>
      <c r="F249" s="17" t="s">
        <v>45</v>
      </c>
      <c r="G249" s="16" t="s">
        <v>941</v>
      </c>
      <c r="H249" s="14">
        <v>2.45</v>
      </c>
      <c r="I249" s="14"/>
      <c r="J249" s="15"/>
      <c r="K249" s="16" t="s">
        <v>942</v>
      </c>
      <c r="L249" s="16" t="s">
        <v>943</v>
      </c>
      <c r="M249" s="26"/>
      <c r="N249" s="73"/>
      <c r="O249" s="74"/>
      <c r="P249" s="3"/>
    </row>
    <row r="250" ht="30" spans="1:16">
      <c r="A250" s="10">
        <v>247</v>
      </c>
      <c r="B250" s="15" t="s">
        <v>909</v>
      </c>
      <c r="C250" s="15" t="s">
        <v>915</v>
      </c>
      <c r="D250" s="15" t="s">
        <v>18</v>
      </c>
      <c r="E250" s="17" t="s">
        <v>944</v>
      </c>
      <c r="F250" s="14" t="s">
        <v>36</v>
      </c>
      <c r="G250" s="16" t="s">
        <v>945</v>
      </c>
      <c r="H250" s="14">
        <v>7.998</v>
      </c>
      <c r="I250" s="14">
        <v>3.9</v>
      </c>
      <c r="J250" s="15"/>
      <c r="K250" s="16" t="s">
        <v>946</v>
      </c>
      <c r="L250" s="16" t="s">
        <v>943</v>
      </c>
      <c r="M250" s="26" t="s">
        <v>947</v>
      </c>
      <c r="N250" s="75"/>
      <c r="O250" s="76"/>
      <c r="P250" s="3"/>
    </row>
    <row r="251" ht="45" spans="1:16">
      <c r="A251" s="10">
        <v>248</v>
      </c>
      <c r="B251" s="15" t="s">
        <v>909</v>
      </c>
      <c r="C251" s="15" t="s">
        <v>948</v>
      </c>
      <c r="D251" s="15" t="s">
        <v>59</v>
      </c>
      <c r="E251" s="14" t="s">
        <v>938</v>
      </c>
      <c r="F251" s="17" t="s">
        <v>45</v>
      </c>
      <c r="G251" s="16" t="s">
        <v>949</v>
      </c>
      <c r="H251" s="14">
        <v>0.81</v>
      </c>
      <c r="I251" s="14"/>
      <c r="J251" s="15"/>
      <c r="K251" s="16" t="s">
        <v>950</v>
      </c>
      <c r="L251" s="16" t="s">
        <v>951</v>
      </c>
      <c r="M251" s="26"/>
      <c r="N251" s="74"/>
      <c r="O251" s="74"/>
      <c r="P251" s="3"/>
    </row>
    <row r="252" ht="45" spans="1:16">
      <c r="A252" s="10">
        <v>249</v>
      </c>
      <c r="B252" s="15" t="s">
        <v>909</v>
      </c>
      <c r="C252" s="15" t="s">
        <v>952</v>
      </c>
      <c r="D252" s="15" t="s">
        <v>59</v>
      </c>
      <c r="E252" s="14" t="s">
        <v>938</v>
      </c>
      <c r="F252" s="17" t="s">
        <v>45</v>
      </c>
      <c r="G252" s="16" t="s">
        <v>953</v>
      </c>
      <c r="H252" s="14">
        <v>1.71</v>
      </c>
      <c r="I252" s="14"/>
      <c r="J252" s="15"/>
      <c r="K252" s="16" t="s">
        <v>954</v>
      </c>
      <c r="L252" s="16" t="s">
        <v>955</v>
      </c>
      <c r="M252" s="26"/>
      <c r="N252" s="74"/>
      <c r="O252" s="74"/>
      <c r="P252" s="3"/>
    </row>
    <row r="253" ht="30" spans="1:16">
      <c r="A253" s="10">
        <v>250</v>
      </c>
      <c r="B253" s="15" t="s">
        <v>909</v>
      </c>
      <c r="C253" s="15" t="s">
        <v>956</v>
      </c>
      <c r="D253" s="15" t="s">
        <v>59</v>
      </c>
      <c r="E253" s="14" t="s">
        <v>938</v>
      </c>
      <c r="F253" s="17" t="s">
        <v>45</v>
      </c>
      <c r="G253" s="16" t="s">
        <v>957</v>
      </c>
      <c r="H253" s="14">
        <v>0.14</v>
      </c>
      <c r="I253" s="14"/>
      <c r="J253" s="15"/>
      <c r="K253" s="16" t="s">
        <v>958</v>
      </c>
      <c r="L253" s="16" t="s">
        <v>959</v>
      </c>
      <c r="M253" s="26"/>
      <c r="N253" s="74"/>
      <c r="O253" s="74"/>
      <c r="P253" s="3"/>
    </row>
    <row r="254" ht="30" spans="1:16">
      <c r="A254" s="10">
        <v>251</v>
      </c>
      <c r="B254" s="15" t="s">
        <v>909</v>
      </c>
      <c r="C254" s="15" t="s">
        <v>948</v>
      </c>
      <c r="D254" s="15" t="s">
        <v>59</v>
      </c>
      <c r="E254" s="17" t="s">
        <v>960</v>
      </c>
      <c r="F254" s="14" t="s">
        <v>36</v>
      </c>
      <c r="G254" s="16" t="s">
        <v>961</v>
      </c>
      <c r="H254" s="14">
        <v>0.522</v>
      </c>
      <c r="I254" s="14"/>
      <c r="J254" s="15"/>
      <c r="K254" s="16" t="s">
        <v>962</v>
      </c>
      <c r="L254" s="16" t="s">
        <v>963</v>
      </c>
      <c r="M254" s="26"/>
      <c r="N254" s="73"/>
      <c r="O254" s="74"/>
      <c r="P254" s="3"/>
    </row>
    <row r="255" ht="30" spans="1:16">
      <c r="A255" s="10">
        <v>252</v>
      </c>
      <c r="B255" s="15" t="s">
        <v>909</v>
      </c>
      <c r="C255" s="15" t="s">
        <v>952</v>
      </c>
      <c r="D255" s="15" t="s">
        <v>59</v>
      </c>
      <c r="E255" s="17" t="s">
        <v>964</v>
      </c>
      <c r="F255" s="14" t="s">
        <v>36</v>
      </c>
      <c r="G255" s="16" t="s">
        <v>965</v>
      </c>
      <c r="H255" s="14">
        <v>0.928</v>
      </c>
      <c r="I255" s="14"/>
      <c r="J255" s="15"/>
      <c r="K255" s="16" t="s">
        <v>962</v>
      </c>
      <c r="L255" s="16" t="s">
        <v>966</v>
      </c>
      <c r="M255" s="26"/>
      <c r="N255" s="73"/>
      <c r="O255" s="74"/>
      <c r="P255" s="3"/>
    </row>
    <row r="256" ht="30" spans="1:16">
      <c r="A256" s="10">
        <v>253</v>
      </c>
      <c r="B256" s="15" t="s">
        <v>909</v>
      </c>
      <c r="C256" s="15" t="s">
        <v>956</v>
      </c>
      <c r="D256" s="15" t="s">
        <v>59</v>
      </c>
      <c r="E256" s="17" t="s">
        <v>967</v>
      </c>
      <c r="F256" s="14" t="s">
        <v>36</v>
      </c>
      <c r="G256" s="16" t="s">
        <v>968</v>
      </c>
      <c r="H256" s="14">
        <v>0.116</v>
      </c>
      <c r="I256" s="14"/>
      <c r="J256" s="15"/>
      <c r="K256" s="16" t="s">
        <v>962</v>
      </c>
      <c r="L256" s="16" t="s">
        <v>959</v>
      </c>
      <c r="M256" s="26"/>
      <c r="N256" s="73"/>
      <c r="O256" s="74"/>
      <c r="P256" s="3"/>
    </row>
    <row r="257" ht="45" spans="1:16">
      <c r="A257" s="10">
        <v>254</v>
      </c>
      <c r="B257" s="15" t="s">
        <v>909</v>
      </c>
      <c r="C257" s="15" t="s">
        <v>969</v>
      </c>
      <c r="D257" s="15" t="s">
        <v>59</v>
      </c>
      <c r="E257" s="14" t="s">
        <v>938</v>
      </c>
      <c r="F257" s="17" t="s">
        <v>45</v>
      </c>
      <c r="G257" s="16" t="s">
        <v>970</v>
      </c>
      <c r="H257" s="14">
        <v>0.62</v>
      </c>
      <c r="I257" s="14"/>
      <c r="J257" s="15"/>
      <c r="K257" s="16" t="s">
        <v>940</v>
      </c>
      <c r="L257" s="16" t="s">
        <v>971</v>
      </c>
      <c r="M257" s="26"/>
      <c r="N257" s="73"/>
      <c r="O257" s="74"/>
      <c r="P257" s="3"/>
    </row>
    <row r="258" ht="30" spans="1:16">
      <c r="A258" s="10">
        <v>255</v>
      </c>
      <c r="B258" s="15" t="s">
        <v>909</v>
      </c>
      <c r="C258" s="15" t="s">
        <v>969</v>
      </c>
      <c r="D258" s="15" t="s">
        <v>59</v>
      </c>
      <c r="E258" s="17" t="s">
        <v>972</v>
      </c>
      <c r="F258" s="14" t="s">
        <v>36</v>
      </c>
      <c r="G258" s="16" t="s">
        <v>973</v>
      </c>
      <c r="H258" s="14">
        <v>0.291</v>
      </c>
      <c r="I258" s="14"/>
      <c r="J258" s="15"/>
      <c r="K258" s="16" t="s">
        <v>974</v>
      </c>
      <c r="L258" s="16" t="s">
        <v>975</v>
      </c>
      <c r="M258" s="26"/>
      <c r="N258" s="77"/>
      <c r="O258" s="78"/>
      <c r="P258" s="3"/>
    </row>
    <row r="259" spans="14:16">
      <c r="N259" s="3"/>
      <c r="O259" s="3"/>
      <c r="P259" s="3"/>
    </row>
    <row r="260" spans="14:16">
      <c r="N260" s="3"/>
      <c r="O260" s="3"/>
      <c r="P260" s="3"/>
    </row>
  </sheetData>
  <autoFilter ref="A3:M258">
    <sortState ref="A3:M258">
      <sortCondition ref="B4"/>
    </sortState>
    <extLst/>
  </autoFilter>
  <sortState ref="A4:M101">
    <sortCondition ref="A4"/>
  </sortState>
  <mergeCells count="2">
    <mergeCell ref="A1:M1"/>
    <mergeCell ref="K2:M2"/>
  </mergeCells>
  <pageMargins left="0.354166666666667" right="0.118055555555556" top="0.472222222222222" bottom="0.196527777777778" header="0.511805555555556" footer="0.275"/>
  <pageSetup paperSize="9" scale="58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同意入库255个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Administrator</cp:lastModifiedBy>
  <dcterms:created xsi:type="dcterms:W3CDTF">2017-04-25T09:25:00Z</dcterms:created>
  <dcterms:modified xsi:type="dcterms:W3CDTF">2019-12-10T03:14:15Z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